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ufi\Downloads\"/>
    </mc:Choice>
  </mc:AlternateContent>
  <xr:revisionPtr revIDLastSave="0" documentId="8_{FA905604-53C1-491A-AFC0-DD8F6D189206}" xr6:coauthVersionLast="45" xr6:coauthVersionMax="45" xr10:uidLastSave="{00000000-0000-0000-0000-000000000000}"/>
  <bookViews>
    <workbookView xWindow="255" yWindow="180" windowWidth="20235" windowHeight="10620" xr2:uid="{DF661DFB-492B-462E-8E76-1AC6806675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1" l="1"/>
  <c r="I62" i="1"/>
  <c r="J62" i="1"/>
  <c r="K62" i="1"/>
  <c r="L62" i="1"/>
  <c r="M62" i="1"/>
  <c r="G62" i="1"/>
  <c r="E51" i="1"/>
  <c r="F51" i="1"/>
  <c r="G51" i="1"/>
  <c r="H51" i="1"/>
  <c r="I51" i="1"/>
  <c r="J51" i="1"/>
  <c r="K51" i="1"/>
  <c r="L51" i="1"/>
  <c r="M51" i="1"/>
  <c r="F38" i="1"/>
  <c r="G38" i="1"/>
  <c r="H38" i="1"/>
  <c r="I38" i="1"/>
  <c r="J38" i="1"/>
  <c r="K38" i="1"/>
  <c r="L38" i="1"/>
  <c r="M38" i="1"/>
  <c r="E38" i="1"/>
  <c r="F24" i="1"/>
  <c r="G24" i="1"/>
  <c r="H24" i="1"/>
  <c r="I24" i="1"/>
  <c r="J24" i="1"/>
  <c r="K24" i="1"/>
  <c r="L24" i="1"/>
  <c r="M24" i="1"/>
  <c r="E24" i="1"/>
  <c r="I15" i="1"/>
  <c r="J15" i="1"/>
  <c r="K15" i="1"/>
  <c r="L15" i="1"/>
  <c r="M15" i="1"/>
  <c r="E15" i="1"/>
  <c r="G15" i="1"/>
  <c r="H15" i="1"/>
  <c r="F15" i="1"/>
</calcChain>
</file>

<file path=xl/sharedStrings.xml><?xml version="1.0" encoding="utf-8"?>
<sst xmlns="http://schemas.openxmlformats.org/spreadsheetml/2006/main" count="155" uniqueCount="92">
  <si>
    <t>BADAN KESATUAN BANGSA DAN POLITIK</t>
  </si>
  <si>
    <t>No</t>
  </si>
  <si>
    <t>Kode Data Prioritas</t>
  </si>
  <si>
    <t>Uraian</t>
  </si>
  <si>
    <t>Satuan</t>
  </si>
  <si>
    <t>Kasus demonstrasi bidang politik</t>
  </si>
  <si>
    <t>Kasus</t>
  </si>
  <si>
    <t>a. Bidang Politik</t>
  </si>
  <si>
    <t>b. Bidang Ekonomi</t>
  </si>
  <si>
    <t>c. Bidang Agama</t>
  </si>
  <si>
    <t>d. Bidang Agraria</t>
  </si>
  <si>
    <t>e. Lainnya</t>
  </si>
  <si>
    <t>Jumlah Kegiatan Pembinaan kepada LSM, Ormas dan OKP</t>
  </si>
  <si>
    <t>Kali</t>
  </si>
  <si>
    <t>Jumlah Kegiatan Pembinaan Politik</t>
  </si>
  <si>
    <t>Jumlah Orang Asing</t>
  </si>
  <si>
    <t>Orang</t>
  </si>
  <si>
    <t>Jumlah Potensi Konflik :</t>
  </si>
  <si>
    <t>a. Kecamatan Palu Barat</t>
  </si>
  <si>
    <t>b. Kecamatan Tatanga</t>
  </si>
  <si>
    <t>c. Kecamatan Ulujadi</t>
  </si>
  <si>
    <t>d. Kecamatan Palu Selatan</t>
  </si>
  <si>
    <t>e. Kecamatan Palu Timur</t>
  </si>
  <si>
    <t>f. Kecamatan Mantikulore</t>
  </si>
  <si>
    <t>g. Kecamatan Palu Utara</t>
  </si>
  <si>
    <t>h. Kecamatan Tawaeli</t>
  </si>
  <si>
    <t>Jumlah Organisasi Masyarakat Menurut Kecamatan</t>
  </si>
  <si>
    <t>Organisasi</t>
  </si>
  <si>
    <t>Angka Potensi Gangguan Sosial Budaya</t>
  </si>
  <si>
    <t>Angka Potensi Gangguan Ideologi, Politik, Ekonomi, Pertahanan dan Keamanan</t>
  </si>
  <si>
    <t>Jumlah Fasilitasi Penyelesaian Perselisihan Partai Politik</t>
  </si>
  <si>
    <t>Persentase Angka Masyarakat yang Menggunakan Hak Politiknya</t>
  </si>
  <si>
    <t>%</t>
  </si>
  <si>
    <t>86,50%</t>
  </si>
  <si>
    <t>65,50%</t>
  </si>
  <si>
    <t>62,73%</t>
  </si>
  <si>
    <t>Jumlah aparatur pusat dan daerah yag ditingkatkan kapasitasnya dibidang kewaspadaan dini dan deteksi dini tingkat dasar</t>
  </si>
  <si>
    <t>Jumlah Bantuan Partai Politik Menurut Partai Di Kota Palu</t>
  </si>
  <si>
    <t>GERINDRA</t>
  </si>
  <si>
    <t>Rp</t>
  </si>
  <si>
    <t>GOLKAR</t>
  </si>
  <si>
    <t>HANURA</t>
  </si>
  <si>
    <t>PKS</t>
  </si>
  <si>
    <t>NASDEM</t>
  </si>
  <si>
    <t>PAN</t>
  </si>
  <si>
    <t>PKB</t>
  </si>
  <si>
    <t>PDI-P</t>
  </si>
  <si>
    <t>DEMOKRAT</t>
  </si>
  <si>
    <t>-</t>
  </si>
  <si>
    <t>PPP</t>
  </si>
  <si>
    <t>PERINDO</t>
  </si>
  <si>
    <t>PSI</t>
  </si>
  <si>
    <t>Jumlah Lembaga Adat Menurut Kecamatan</t>
  </si>
  <si>
    <t>Palu barat</t>
  </si>
  <si>
    <t>Lembaga</t>
  </si>
  <si>
    <t>Tatanga</t>
  </si>
  <si>
    <t>Ulujadi</t>
  </si>
  <si>
    <t>Palu Selatan</t>
  </si>
  <si>
    <t>Palu Timur</t>
  </si>
  <si>
    <t>Mantikulore</t>
  </si>
  <si>
    <t>Palu Utara</t>
  </si>
  <si>
    <t>Tawaeli</t>
  </si>
  <si>
    <t>Indeks Demokrasi Indonesia</t>
  </si>
  <si>
    <t>Nilai</t>
  </si>
  <si>
    <t>75,29</t>
  </si>
  <si>
    <t>77,27</t>
  </si>
  <si>
    <t>75,85</t>
  </si>
  <si>
    <t>77,95</t>
  </si>
  <si>
    <t>80,92</t>
  </si>
  <si>
    <t>79,13</t>
  </si>
  <si>
    <t>Indeks Aktualisasi Pancasila</t>
  </si>
  <si>
    <t>73,00</t>
  </si>
  <si>
    <t>76,29</t>
  </si>
  <si>
    <t>83,20</t>
  </si>
  <si>
    <t>Persentase LSM aktif</t>
  </si>
  <si>
    <t>a.Jumlah LSM aktif</t>
  </si>
  <si>
    <t>LSM</t>
  </si>
  <si>
    <t>b.Jumlah LSM</t>
  </si>
  <si>
    <t>1</t>
  </si>
  <si>
    <t>10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</si>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</sst>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</fills>
  <borders count="1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/>
      <diagonal/>
    </border>
    <border>
      <left style="medium">
        <color rgb="FF000000"/>
      </left>
      <right style="medium">
        <color rgb="FFCCCCCC"/>
      </right>
      <top/>
      <bottom/>
      <diagonal/>
    </border>
    <border>
      <left style="medium">
        <color rgb="FF000000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3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2" borderId="9" xfId="0" quotePrefix="1" applyFont="1" applyFill="1" applyBorder="1" applyAlignment="1">
      <alignment horizontal="center" vertical="center" wrapText="1"/>
    </xf>
    <xf numFmtId="0" fontId="2" fillId="0" borderId="9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2" borderId="9" xfId="0" applyFont="1" applyFill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6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horizontal="center" wrapText="1"/>
    </xf>
    <xf numFmtId="0" fontId="3" fillId="0" borderId="6" xfId="0" applyFont="1" applyBorder="1" applyAlignment="1">
      <alignment vertical="center" wrapText="1"/>
    </xf>
    <xf numFmtId="0" fontId="3" fillId="3" borderId="9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2" fontId="3" fillId="0" borderId="9" xfId="0" applyNumberFormat="1" applyFont="1" applyBorder="1" applyAlignment="1">
      <alignment horizontal="right" vertical="top" wrapText="1"/>
    </xf>
    <xf numFmtId="42" fontId="3" fillId="0" borderId="9" xfId="0" applyNumberFormat="1" applyFont="1" applyBorder="1" applyAlignment="1">
      <alignment vertical="top" wrapText="1"/>
    </xf>
    <xf numFmtId="42" fontId="3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E5DA5-242E-4B8B-89D3-B2300BB45130}">
  <dimension ref="A1:N64"/>
  <sheetViews>
    <sheetView tabSelected="1" workbookViewId="0">
      <selection sqref="A1:XFD1"/>
    </sheetView>
  </sheetViews>
  <sheetFormatPr defaultRowHeight="15" x14ac:dyDescent="0.25"/>
  <cols>
    <col min="3" max="3" width="35.5703125" style="1" customWidth="1"/>
    <col min="4" max="4" width="11.85546875" customWidth="1"/>
    <col min="5" max="13" width="16.28515625" bestFit="1" customWidth="1"/>
  </cols>
  <sheetData>
    <row r="1" spans="1:14" ht="16.5" thickBot="1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  <c r="L1" s="6"/>
      <c r="M1" s="6"/>
      <c r="N1" s="7"/>
    </row>
    <row r="2" spans="1:14" ht="16.5" thickBot="1" x14ac:dyDescent="0.3">
      <c r="A2" s="8" t="s">
        <v>1</v>
      </c>
      <c r="B2" s="8" t="s">
        <v>2</v>
      </c>
      <c r="C2" s="8" t="s">
        <v>3</v>
      </c>
      <c r="D2" s="8" t="s">
        <v>4</v>
      </c>
      <c r="E2" s="9" t="s">
        <v>91</v>
      </c>
      <c r="F2" s="10"/>
      <c r="G2" s="10"/>
      <c r="H2" s="10"/>
      <c r="I2" s="10"/>
      <c r="J2" s="10"/>
      <c r="K2" s="10"/>
      <c r="L2" s="10"/>
      <c r="M2" s="10"/>
      <c r="N2" s="11"/>
    </row>
    <row r="3" spans="1:14" ht="16.5" thickBot="1" x14ac:dyDescent="0.3">
      <c r="A3" s="12"/>
      <c r="B3" s="12"/>
      <c r="C3" s="12"/>
      <c r="D3" s="12"/>
      <c r="E3" s="8">
        <v>2016</v>
      </c>
      <c r="F3" s="8">
        <v>2017</v>
      </c>
      <c r="G3" s="8">
        <v>2018</v>
      </c>
      <c r="H3" s="8">
        <v>2019</v>
      </c>
      <c r="I3" s="8">
        <v>2020</v>
      </c>
      <c r="J3" s="8">
        <v>2021</v>
      </c>
      <c r="K3" s="8">
        <v>2022</v>
      </c>
      <c r="L3" s="8">
        <v>2023</v>
      </c>
      <c r="M3" s="8">
        <v>2024</v>
      </c>
      <c r="N3" s="11"/>
    </row>
    <row r="4" spans="1:14" ht="16.5" thickBo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1"/>
    </row>
    <row r="5" spans="1:14" s="2" customFormat="1" ht="16.5" thickBot="1" x14ac:dyDescent="0.3">
      <c r="A5" s="14" t="s">
        <v>78</v>
      </c>
      <c r="B5" s="15" t="s">
        <v>80</v>
      </c>
      <c r="C5" s="15" t="s">
        <v>81</v>
      </c>
      <c r="D5" s="16" t="s">
        <v>82</v>
      </c>
      <c r="E5" s="16" t="s">
        <v>83</v>
      </c>
      <c r="F5" s="16" t="s">
        <v>84</v>
      </c>
      <c r="G5" s="16" t="s">
        <v>85</v>
      </c>
      <c r="H5" s="16" t="s">
        <v>86</v>
      </c>
      <c r="I5" s="16" t="s">
        <v>87</v>
      </c>
      <c r="J5" s="16" t="s">
        <v>79</v>
      </c>
      <c r="K5" s="16" t="s">
        <v>88</v>
      </c>
      <c r="L5" s="16" t="s">
        <v>89</v>
      </c>
      <c r="M5" s="16" t="s">
        <v>90</v>
      </c>
      <c r="N5" s="17"/>
    </row>
    <row r="6" spans="1:14" ht="16.5" thickBot="1" x14ac:dyDescent="0.3">
      <c r="A6" s="18">
        <v>1</v>
      </c>
      <c r="B6" s="19"/>
      <c r="C6" s="19" t="s">
        <v>5</v>
      </c>
      <c r="D6" s="20" t="s">
        <v>6</v>
      </c>
      <c r="E6" s="20">
        <v>91</v>
      </c>
      <c r="F6" s="20">
        <v>174</v>
      </c>
      <c r="G6" s="20">
        <v>173</v>
      </c>
      <c r="H6" s="20">
        <v>333</v>
      </c>
      <c r="I6" s="20">
        <v>77</v>
      </c>
      <c r="J6" s="20">
        <v>81</v>
      </c>
      <c r="K6" s="20">
        <v>87</v>
      </c>
      <c r="L6" s="20">
        <v>76</v>
      </c>
      <c r="M6" s="21">
        <v>34</v>
      </c>
      <c r="N6" s="7"/>
    </row>
    <row r="7" spans="1:14" ht="16.5" thickBot="1" x14ac:dyDescent="0.3">
      <c r="A7" s="22"/>
      <c r="B7" s="19"/>
      <c r="C7" s="19" t="s">
        <v>7</v>
      </c>
      <c r="D7" s="20" t="s">
        <v>6</v>
      </c>
      <c r="E7" s="20">
        <v>0</v>
      </c>
      <c r="F7" s="20">
        <v>16</v>
      </c>
      <c r="G7" s="20">
        <v>24</v>
      </c>
      <c r="H7" s="20">
        <v>61</v>
      </c>
      <c r="I7" s="20">
        <v>3</v>
      </c>
      <c r="J7" s="20">
        <v>9</v>
      </c>
      <c r="K7" s="20">
        <v>19</v>
      </c>
      <c r="L7" s="20">
        <v>23</v>
      </c>
      <c r="M7" s="20">
        <v>5</v>
      </c>
      <c r="N7" s="23"/>
    </row>
    <row r="8" spans="1:14" ht="16.5" thickBot="1" x14ac:dyDescent="0.3">
      <c r="A8" s="22"/>
      <c r="B8" s="19"/>
      <c r="C8" s="19" t="s">
        <v>8</v>
      </c>
      <c r="D8" s="20" t="s">
        <v>6</v>
      </c>
      <c r="E8" s="20">
        <v>36</v>
      </c>
      <c r="F8" s="20">
        <v>41</v>
      </c>
      <c r="G8" s="20">
        <v>2</v>
      </c>
      <c r="H8" s="20">
        <v>36</v>
      </c>
      <c r="I8" s="20">
        <v>24</v>
      </c>
      <c r="J8" s="20">
        <v>12</v>
      </c>
      <c r="K8" s="20">
        <v>29</v>
      </c>
      <c r="L8" s="20">
        <v>27</v>
      </c>
      <c r="M8" s="20">
        <v>10</v>
      </c>
      <c r="N8" s="23"/>
    </row>
    <row r="9" spans="1:14" ht="16.5" thickBot="1" x14ac:dyDescent="0.3">
      <c r="A9" s="22"/>
      <c r="B9" s="19"/>
      <c r="C9" s="19" t="s">
        <v>9</v>
      </c>
      <c r="D9" s="20" t="s">
        <v>6</v>
      </c>
      <c r="E9" s="20">
        <v>2</v>
      </c>
      <c r="F9" s="20">
        <v>0</v>
      </c>
      <c r="G9" s="20">
        <v>3</v>
      </c>
      <c r="H9" s="20">
        <v>12</v>
      </c>
      <c r="I9" s="20">
        <v>2</v>
      </c>
      <c r="J9" s="20">
        <v>0</v>
      </c>
      <c r="K9" s="20">
        <v>0</v>
      </c>
      <c r="L9" s="20">
        <v>4</v>
      </c>
      <c r="M9" s="20">
        <v>0</v>
      </c>
      <c r="N9" s="23"/>
    </row>
    <row r="10" spans="1:14" ht="16.5" thickBot="1" x14ac:dyDescent="0.3">
      <c r="A10" s="22"/>
      <c r="B10" s="19"/>
      <c r="C10" s="19" t="s">
        <v>10</v>
      </c>
      <c r="D10" s="20" t="s">
        <v>6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4</v>
      </c>
      <c r="N10" s="23"/>
    </row>
    <row r="11" spans="1:14" ht="16.5" thickBot="1" x14ac:dyDescent="0.3">
      <c r="A11" s="22"/>
      <c r="B11" s="19"/>
      <c r="C11" s="19" t="s">
        <v>11</v>
      </c>
      <c r="D11" s="20" t="s">
        <v>6</v>
      </c>
      <c r="E11" s="20">
        <v>53</v>
      </c>
      <c r="F11" s="20">
        <v>117</v>
      </c>
      <c r="G11" s="20">
        <v>144</v>
      </c>
      <c r="H11" s="20">
        <v>224</v>
      </c>
      <c r="I11" s="20">
        <v>48</v>
      </c>
      <c r="J11" s="20">
        <v>60</v>
      </c>
      <c r="K11" s="20">
        <v>39</v>
      </c>
      <c r="L11" s="20">
        <v>22</v>
      </c>
      <c r="M11" s="20">
        <v>15</v>
      </c>
      <c r="N11" s="23"/>
    </row>
    <row r="12" spans="1:14" ht="32.25" thickBot="1" x14ac:dyDescent="0.3">
      <c r="A12" s="18">
        <v>2</v>
      </c>
      <c r="B12" s="19"/>
      <c r="C12" s="19" t="s">
        <v>12</v>
      </c>
      <c r="D12" s="20" t="s">
        <v>13</v>
      </c>
      <c r="E12" s="20">
        <v>0</v>
      </c>
      <c r="F12" s="20">
        <v>0</v>
      </c>
      <c r="G12" s="20">
        <v>0</v>
      </c>
      <c r="H12" s="20">
        <v>0</v>
      </c>
      <c r="I12" s="20">
        <v>1</v>
      </c>
      <c r="J12" s="20">
        <v>2</v>
      </c>
      <c r="K12" s="20">
        <v>2</v>
      </c>
      <c r="L12" s="20">
        <v>0</v>
      </c>
      <c r="M12" s="20">
        <v>0</v>
      </c>
      <c r="N12" s="23"/>
    </row>
    <row r="13" spans="1:14" ht="16.5" thickBot="1" x14ac:dyDescent="0.3">
      <c r="A13" s="18">
        <v>3</v>
      </c>
      <c r="B13" s="19"/>
      <c r="C13" s="19" t="s">
        <v>14</v>
      </c>
      <c r="D13" s="20" t="s">
        <v>13</v>
      </c>
      <c r="E13" s="20">
        <v>0</v>
      </c>
      <c r="F13" s="20">
        <v>1</v>
      </c>
      <c r="G13" s="20">
        <v>0</v>
      </c>
      <c r="H13" s="20">
        <v>1</v>
      </c>
      <c r="I13" s="20">
        <v>0</v>
      </c>
      <c r="J13" s="20">
        <v>0</v>
      </c>
      <c r="K13" s="20">
        <v>1</v>
      </c>
      <c r="L13" s="20">
        <v>1</v>
      </c>
      <c r="M13" s="20">
        <v>2</v>
      </c>
      <c r="N13" s="23"/>
    </row>
    <row r="14" spans="1:14" ht="16.5" thickBot="1" x14ac:dyDescent="0.3">
      <c r="A14" s="18">
        <v>4</v>
      </c>
      <c r="B14" s="19"/>
      <c r="C14" s="19" t="s">
        <v>15</v>
      </c>
      <c r="D14" s="20" t="s">
        <v>16</v>
      </c>
      <c r="E14" s="20">
        <v>552</v>
      </c>
      <c r="F14" s="20">
        <v>0</v>
      </c>
      <c r="G14" s="20">
        <v>0</v>
      </c>
      <c r="H14" s="20">
        <v>0</v>
      </c>
      <c r="I14" s="20">
        <v>88</v>
      </c>
      <c r="J14" s="20">
        <v>90</v>
      </c>
      <c r="K14" s="20">
        <v>113</v>
      </c>
      <c r="L14" s="20">
        <v>99</v>
      </c>
      <c r="M14" s="24"/>
      <c r="N14" s="23"/>
    </row>
    <row r="15" spans="1:14" ht="16.5" thickBot="1" x14ac:dyDescent="0.3">
      <c r="A15" s="18">
        <v>5</v>
      </c>
      <c r="B15" s="19"/>
      <c r="C15" s="19" t="s">
        <v>17</v>
      </c>
      <c r="D15" s="37" t="s">
        <v>6</v>
      </c>
      <c r="E15" s="20">
        <f>SUM(E16:E23)</f>
        <v>0</v>
      </c>
      <c r="F15" s="20">
        <f>SUM(F16:F23)</f>
        <v>465</v>
      </c>
      <c r="G15" s="20">
        <f t="shared" ref="G15:H15" si="0">SUM(G16:G23)</f>
        <v>26</v>
      </c>
      <c r="H15" s="20">
        <f t="shared" si="0"/>
        <v>247</v>
      </c>
      <c r="I15" s="20">
        <f t="shared" ref="I15" si="1">SUM(I16:I23)</f>
        <v>176</v>
      </c>
      <c r="J15" s="20">
        <f t="shared" ref="J15" si="2">SUM(J16:J23)</f>
        <v>241</v>
      </c>
      <c r="K15" s="20">
        <f t="shared" ref="K15" si="3">SUM(K16:K23)</f>
        <v>121</v>
      </c>
      <c r="L15" s="20">
        <f t="shared" ref="L15" si="4">SUM(L16:L23)</f>
        <v>12</v>
      </c>
      <c r="M15" s="20">
        <f t="shared" ref="M15" si="5">SUM(M16:M23)</f>
        <v>14</v>
      </c>
      <c r="N15" s="23"/>
    </row>
    <row r="16" spans="1:14" ht="16.5" thickBot="1" x14ac:dyDescent="0.3">
      <c r="A16" s="22"/>
      <c r="B16" s="25"/>
      <c r="C16" s="24" t="s">
        <v>18</v>
      </c>
      <c r="D16" s="20" t="s">
        <v>6</v>
      </c>
      <c r="E16" s="20">
        <v>0</v>
      </c>
      <c r="F16" s="20">
        <v>70</v>
      </c>
      <c r="G16" s="20">
        <v>7</v>
      </c>
      <c r="H16" s="20">
        <v>15</v>
      </c>
      <c r="I16" s="20">
        <v>46</v>
      </c>
      <c r="J16" s="20">
        <v>54</v>
      </c>
      <c r="K16" s="20">
        <v>10</v>
      </c>
      <c r="L16" s="20">
        <v>2</v>
      </c>
      <c r="M16" s="20">
        <v>4</v>
      </c>
      <c r="N16" s="23"/>
    </row>
    <row r="17" spans="1:14" ht="16.5" thickBot="1" x14ac:dyDescent="0.3">
      <c r="A17" s="22"/>
      <c r="B17" s="25"/>
      <c r="C17" s="24" t="s">
        <v>19</v>
      </c>
      <c r="D17" s="20" t="s">
        <v>6</v>
      </c>
      <c r="E17" s="20">
        <v>0</v>
      </c>
      <c r="F17" s="20">
        <v>23</v>
      </c>
      <c r="G17" s="20">
        <v>1</v>
      </c>
      <c r="H17" s="20">
        <v>30</v>
      </c>
      <c r="I17" s="20">
        <v>14</v>
      </c>
      <c r="J17" s="20">
        <v>18</v>
      </c>
      <c r="K17" s="20">
        <v>21</v>
      </c>
      <c r="L17" s="20">
        <v>1</v>
      </c>
      <c r="M17" s="20">
        <v>1</v>
      </c>
      <c r="N17" s="23"/>
    </row>
    <row r="18" spans="1:14" ht="16.5" thickBot="1" x14ac:dyDescent="0.3">
      <c r="A18" s="22"/>
      <c r="B18" s="25"/>
      <c r="C18" s="24" t="s">
        <v>20</v>
      </c>
      <c r="D18" s="20" t="s">
        <v>6</v>
      </c>
      <c r="E18" s="20">
        <v>0</v>
      </c>
      <c r="F18" s="20">
        <v>50</v>
      </c>
      <c r="G18" s="20">
        <v>3</v>
      </c>
      <c r="H18" s="20">
        <v>53</v>
      </c>
      <c r="I18" s="20">
        <v>29</v>
      </c>
      <c r="J18" s="20">
        <v>33</v>
      </c>
      <c r="K18" s="20">
        <v>27</v>
      </c>
      <c r="L18" s="20">
        <v>1</v>
      </c>
      <c r="M18" s="20">
        <v>2</v>
      </c>
      <c r="N18" s="23"/>
    </row>
    <row r="19" spans="1:14" ht="16.5" thickBot="1" x14ac:dyDescent="0.3">
      <c r="A19" s="22"/>
      <c r="B19" s="25"/>
      <c r="C19" s="24" t="s">
        <v>21</v>
      </c>
      <c r="D19" s="20" t="s">
        <v>6</v>
      </c>
      <c r="E19" s="20">
        <v>0</v>
      </c>
      <c r="F19" s="20">
        <v>59</v>
      </c>
      <c r="G19" s="20">
        <v>2</v>
      </c>
      <c r="H19" s="20">
        <v>16</v>
      </c>
      <c r="I19" s="20">
        <v>20</v>
      </c>
      <c r="J19" s="20">
        <v>10</v>
      </c>
      <c r="K19" s="20">
        <v>5</v>
      </c>
      <c r="L19" s="20">
        <v>2</v>
      </c>
      <c r="M19" s="20">
        <v>1</v>
      </c>
      <c r="N19" s="23"/>
    </row>
    <row r="20" spans="1:14" ht="16.5" thickBot="1" x14ac:dyDescent="0.3">
      <c r="A20" s="22"/>
      <c r="B20" s="25"/>
      <c r="C20" s="24" t="s">
        <v>22</v>
      </c>
      <c r="D20" s="20" t="s">
        <v>6</v>
      </c>
      <c r="E20" s="20">
        <v>0</v>
      </c>
      <c r="F20" s="20">
        <v>90</v>
      </c>
      <c r="G20" s="20">
        <v>3</v>
      </c>
      <c r="H20" s="20">
        <v>72</v>
      </c>
      <c r="I20" s="20">
        <v>29</v>
      </c>
      <c r="J20" s="20">
        <v>82</v>
      </c>
      <c r="K20" s="20">
        <v>32</v>
      </c>
      <c r="L20" s="20">
        <v>2</v>
      </c>
      <c r="M20" s="20">
        <v>3</v>
      </c>
      <c r="N20" s="23"/>
    </row>
    <row r="21" spans="1:14" ht="16.5" thickBot="1" x14ac:dyDescent="0.3">
      <c r="A21" s="22"/>
      <c r="B21" s="25"/>
      <c r="C21" s="24" t="s">
        <v>23</v>
      </c>
      <c r="D21" s="20" t="s">
        <v>6</v>
      </c>
      <c r="E21" s="20">
        <v>0</v>
      </c>
      <c r="F21" s="20">
        <v>75</v>
      </c>
      <c r="G21" s="20">
        <v>3</v>
      </c>
      <c r="H21" s="20">
        <v>25</v>
      </c>
      <c r="I21" s="20">
        <v>13</v>
      </c>
      <c r="J21" s="20">
        <v>29</v>
      </c>
      <c r="K21" s="20">
        <v>18</v>
      </c>
      <c r="L21" s="20">
        <v>1</v>
      </c>
      <c r="M21" s="20">
        <v>1</v>
      </c>
      <c r="N21" s="23"/>
    </row>
    <row r="22" spans="1:14" ht="16.5" thickBot="1" x14ac:dyDescent="0.3">
      <c r="A22" s="22"/>
      <c r="B22" s="25"/>
      <c r="C22" s="24" t="s">
        <v>24</v>
      </c>
      <c r="D22" s="20" t="s">
        <v>6</v>
      </c>
      <c r="E22" s="20">
        <v>0</v>
      </c>
      <c r="F22" s="20">
        <v>48</v>
      </c>
      <c r="G22" s="20">
        <v>2</v>
      </c>
      <c r="H22" s="20">
        <v>27</v>
      </c>
      <c r="I22" s="20">
        <v>19</v>
      </c>
      <c r="J22" s="20">
        <v>11</v>
      </c>
      <c r="K22" s="20">
        <v>5</v>
      </c>
      <c r="L22" s="20">
        <v>1</v>
      </c>
      <c r="M22" s="20">
        <v>1</v>
      </c>
      <c r="N22" s="23"/>
    </row>
    <row r="23" spans="1:14" ht="16.5" thickBot="1" x14ac:dyDescent="0.3">
      <c r="A23" s="22"/>
      <c r="B23" s="25"/>
      <c r="C23" s="24" t="s">
        <v>25</v>
      </c>
      <c r="D23" s="20" t="s">
        <v>6</v>
      </c>
      <c r="E23" s="20">
        <v>0</v>
      </c>
      <c r="F23" s="20">
        <v>50</v>
      </c>
      <c r="G23" s="20">
        <v>5</v>
      </c>
      <c r="H23" s="20">
        <v>9</v>
      </c>
      <c r="I23" s="20">
        <v>6</v>
      </c>
      <c r="J23" s="20">
        <v>4</v>
      </c>
      <c r="K23" s="20">
        <v>3</v>
      </c>
      <c r="L23" s="20">
        <v>2</v>
      </c>
      <c r="M23" s="20">
        <v>1</v>
      </c>
      <c r="N23" s="23"/>
    </row>
    <row r="24" spans="1:14" ht="32.25" thickBot="1" x14ac:dyDescent="0.3">
      <c r="A24" s="18">
        <v>6</v>
      </c>
      <c r="B24" s="24"/>
      <c r="C24" s="26" t="s">
        <v>26</v>
      </c>
      <c r="D24" s="38" t="s">
        <v>27</v>
      </c>
      <c r="E24" s="37">
        <f>SUM(E25:E32)</f>
        <v>9</v>
      </c>
      <c r="F24" s="37">
        <f t="shared" ref="F24:M24" si="6">SUM(F25:F32)</f>
        <v>4</v>
      </c>
      <c r="G24" s="37">
        <f t="shared" si="6"/>
        <v>2</v>
      </c>
      <c r="H24" s="37">
        <f t="shared" si="6"/>
        <v>2</v>
      </c>
      <c r="I24" s="37">
        <f t="shared" si="6"/>
        <v>5</v>
      </c>
      <c r="J24" s="37">
        <f t="shared" si="6"/>
        <v>8</v>
      </c>
      <c r="K24" s="37">
        <f t="shared" si="6"/>
        <v>6</v>
      </c>
      <c r="L24" s="37">
        <f t="shared" si="6"/>
        <v>7</v>
      </c>
      <c r="M24" s="37">
        <f t="shared" si="6"/>
        <v>8</v>
      </c>
      <c r="N24" s="23"/>
    </row>
    <row r="25" spans="1:14" ht="16.5" thickBot="1" x14ac:dyDescent="0.3">
      <c r="A25" s="22"/>
      <c r="B25" s="25"/>
      <c r="C25" s="24" t="s">
        <v>18</v>
      </c>
      <c r="D25" s="20" t="s">
        <v>27</v>
      </c>
      <c r="E25" s="20">
        <v>2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1</v>
      </c>
      <c r="M25" s="20">
        <v>1</v>
      </c>
      <c r="N25" s="23"/>
    </row>
    <row r="26" spans="1:14" ht="16.5" thickBot="1" x14ac:dyDescent="0.3">
      <c r="A26" s="22"/>
      <c r="B26" s="25"/>
      <c r="C26" s="24" t="s">
        <v>19</v>
      </c>
      <c r="D26" s="20" t="s">
        <v>27</v>
      </c>
      <c r="E26" s="20">
        <v>3</v>
      </c>
      <c r="F26" s="20">
        <v>0</v>
      </c>
      <c r="G26" s="20">
        <v>0</v>
      </c>
      <c r="H26" s="20">
        <v>0</v>
      </c>
      <c r="I26" s="20">
        <v>0</v>
      </c>
      <c r="J26" s="20">
        <v>1</v>
      </c>
      <c r="K26" s="20">
        <v>0</v>
      </c>
      <c r="L26" s="20">
        <v>3</v>
      </c>
      <c r="M26" s="20">
        <v>3</v>
      </c>
      <c r="N26" s="23"/>
    </row>
    <row r="27" spans="1:14" ht="16.5" thickBot="1" x14ac:dyDescent="0.3">
      <c r="A27" s="22"/>
      <c r="B27" s="25"/>
      <c r="C27" s="24" t="s">
        <v>20</v>
      </c>
      <c r="D27" s="20" t="s">
        <v>27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1</v>
      </c>
      <c r="K27" s="20">
        <v>0</v>
      </c>
      <c r="L27" s="20">
        <v>0</v>
      </c>
      <c r="M27" s="20">
        <v>0</v>
      </c>
      <c r="N27" s="23"/>
    </row>
    <row r="28" spans="1:14" ht="16.5" thickBot="1" x14ac:dyDescent="0.3">
      <c r="A28" s="22"/>
      <c r="B28" s="25"/>
      <c r="C28" s="24" t="s">
        <v>21</v>
      </c>
      <c r="D28" s="20" t="s">
        <v>27</v>
      </c>
      <c r="E28" s="20">
        <v>3</v>
      </c>
      <c r="F28" s="20">
        <v>0</v>
      </c>
      <c r="G28" s="20">
        <v>0</v>
      </c>
      <c r="H28" s="20">
        <v>1</v>
      </c>
      <c r="I28" s="20">
        <v>4</v>
      </c>
      <c r="J28" s="20">
        <v>2</v>
      </c>
      <c r="K28" s="20">
        <v>3</v>
      </c>
      <c r="L28" s="20">
        <v>1</v>
      </c>
      <c r="M28" s="20">
        <v>1</v>
      </c>
      <c r="N28" s="23"/>
    </row>
    <row r="29" spans="1:14" ht="16.5" thickBot="1" x14ac:dyDescent="0.3">
      <c r="A29" s="22"/>
      <c r="B29" s="25"/>
      <c r="C29" s="24" t="s">
        <v>22</v>
      </c>
      <c r="D29" s="20" t="s">
        <v>27</v>
      </c>
      <c r="E29" s="20">
        <v>0</v>
      </c>
      <c r="F29" s="20">
        <v>0</v>
      </c>
      <c r="G29" s="20">
        <v>1</v>
      </c>
      <c r="H29" s="20">
        <v>0</v>
      </c>
      <c r="I29" s="20">
        <v>0</v>
      </c>
      <c r="J29" s="20">
        <v>2</v>
      </c>
      <c r="K29" s="20">
        <v>1</v>
      </c>
      <c r="L29" s="20">
        <v>0</v>
      </c>
      <c r="M29" s="20">
        <v>1</v>
      </c>
      <c r="N29" s="23"/>
    </row>
    <row r="30" spans="1:14" ht="16.5" thickBot="1" x14ac:dyDescent="0.3">
      <c r="A30" s="22"/>
      <c r="B30" s="25"/>
      <c r="C30" s="24" t="s">
        <v>23</v>
      </c>
      <c r="D30" s="20" t="s">
        <v>27</v>
      </c>
      <c r="E30" s="20">
        <v>1</v>
      </c>
      <c r="F30" s="20">
        <v>4</v>
      </c>
      <c r="G30" s="20">
        <v>1</v>
      </c>
      <c r="H30" s="20">
        <v>1</v>
      </c>
      <c r="I30" s="20">
        <v>1</v>
      </c>
      <c r="J30" s="20">
        <v>1</v>
      </c>
      <c r="K30" s="20">
        <v>2</v>
      </c>
      <c r="L30" s="20">
        <v>1</v>
      </c>
      <c r="M30" s="20">
        <v>1</v>
      </c>
      <c r="N30" s="23"/>
    </row>
    <row r="31" spans="1:14" ht="16.5" thickBot="1" x14ac:dyDescent="0.3">
      <c r="A31" s="22"/>
      <c r="B31" s="25"/>
      <c r="C31" s="24" t="s">
        <v>24</v>
      </c>
      <c r="D31" s="20" t="s">
        <v>27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3"/>
    </row>
    <row r="32" spans="1:14" ht="16.5" thickBot="1" x14ac:dyDescent="0.3">
      <c r="A32" s="22"/>
      <c r="B32" s="27"/>
      <c r="C32" s="19" t="s">
        <v>25</v>
      </c>
      <c r="D32" s="20" t="s">
        <v>27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1</v>
      </c>
      <c r="K32" s="20">
        <v>0</v>
      </c>
      <c r="L32" s="20">
        <v>1</v>
      </c>
      <c r="M32" s="20">
        <v>1</v>
      </c>
      <c r="N32" s="23"/>
    </row>
    <row r="33" spans="1:14" ht="32.25" thickBot="1" x14ac:dyDescent="0.3">
      <c r="A33" s="18">
        <v>7</v>
      </c>
      <c r="B33" s="19"/>
      <c r="C33" s="19" t="s">
        <v>28</v>
      </c>
      <c r="D33" s="20" t="s">
        <v>6</v>
      </c>
      <c r="E33" s="20">
        <v>0</v>
      </c>
      <c r="F33" s="20">
        <v>232</v>
      </c>
      <c r="G33" s="20">
        <v>13</v>
      </c>
      <c r="H33" s="20">
        <v>124</v>
      </c>
      <c r="I33" s="20">
        <v>88</v>
      </c>
      <c r="J33" s="20">
        <v>120</v>
      </c>
      <c r="K33" s="20">
        <v>60</v>
      </c>
      <c r="L33" s="20">
        <v>44</v>
      </c>
      <c r="M33" s="20">
        <v>1</v>
      </c>
      <c r="N33" s="23"/>
    </row>
    <row r="34" spans="1:14" ht="48" thickBot="1" x14ac:dyDescent="0.3">
      <c r="A34" s="18">
        <v>8</v>
      </c>
      <c r="B34" s="19"/>
      <c r="C34" s="19" t="s">
        <v>29</v>
      </c>
      <c r="D34" s="20" t="s">
        <v>6</v>
      </c>
      <c r="E34" s="20">
        <v>0</v>
      </c>
      <c r="F34" s="20">
        <v>233</v>
      </c>
      <c r="G34" s="20">
        <v>13</v>
      </c>
      <c r="H34" s="20">
        <v>123</v>
      </c>
      <c r="I34" s="20">
        <v>88</v>
      </c>
      <c r="J34" s="20">
        <v>121</v>
      </c>
      <c r="K34" s="20">
        <v>61</v>
      </c>
      <c r="L34" s="20">
        <v>17</v>
      </c>
      <c r="M34" s="20">
        <v>0</v>
      </c>
      <c r="N34" s="23"/>
    </row>
    <row r="35" spans="1:14" ht="32.25" thickBot="1" x14ac:dyDescent="0.3">
      <c r="A35" s="18">
        <v>9</v>
      </c>
      <c r="B35" s="19"/>
      <c r="C35" s="19" t="s">
        <v>30</v>
      </c>
      <c r="D35" s="20" t="s">
        <v>6</v>
      </c>
      <c r="E35" s="20">
        <v>0</v>
      </c>
      <c r="F35" s="20">
        <v>0</v>
      </c>
      <c r="G35" s="20">
        <v>0</v>
      </c>
      <c r="H35" s="20">
        <v>1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3"/>
    </row>
    <row r="36" spans="1:14" ht="32.25" thickBot="1" x14ac:dyDescent="0.3">
      <c r="A36" s="18">
        <v>10</v>
      </c>
      <c r="B36" s="19"/>
      <c r="C36" s="19" t="s">
        <v>31</v>
      </c>
      <c r="D36" s="20" t="s">
        <v>32</v>
      </c>
      <c r="E36" s="20">
        <v>0</v>
      </c>
      <c r="F36" s="20">
        <v>0</v>
      </c>
      <c r="G36" s="20">
        <v>0</v>
      </c>
      <c r="H36" s="20" t="s">
        <v>33</v>
      </c>
      <c r="I36" s="20" t="s">
        <v>34</v>
      </c>
      <c r="J36" s="20">
        <v>0</v>
      </c>
      <c r="K36" s="20">
        <v>0</v>
      </c>
      <c r="L36" s="20">
        <v>0</v>
      </c>
      <c r="M36" s="20" t="s">
        <v>35</v>
      </c>
      <c r="N36" s="23"/>
    </row>
    <row r="37" spans="1:14" ht="63.75" thickBot="1" x14ac:dyDescent="0.3">
      <c r="A37" s="18">
        <v>11</v>
      </c>
      <c r="B37" s="24"/>
      <c r="C37" s="24" t="s">
        <v>36</v>
      </c>
      <c r="D37" s="20" t="s">
        <v>16</v>
      </c>
      <c r="E37" s="20">
        <v>0</v>
      </c>
      <c r="F37" s="20">
        <v>1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3"/>
    </row>
    <row r="38" spans="1:14" ht="32.25" thickBot="1" x14ac:dyDescent="0.3">
      <c r="A38" s="18">
        <v>12</v>
      </c>
      <c r="B38" s="24"/>
      <c r="C38" s="26" t="s">
        <v>37</v>
      </c>
      <c r="D38" s="38" t="s">
        <v>39</v>
      </c>
      <c r="E38" s="41">
        <f>SUM(E39:E50)</f>
        <v>666021860</v>
      </c>
      <c r="F38" s="41">
        <f t="shared" ref="F38:M38" si="7">SUM(F39:F50)</f>
        <v>666021860</v>
      </c>
      <c r="G38" s="41">
        <f t="shared" si="7"/>
        <v>666021860</v>
      </c>
      <c r="H38" s="41">
        <f t="shared" si="7"/>
        <v>666021860</v>
      </c>
      <c r="I38" s="41">
        <f t="shared" si="7"/>
        <v>756576990</v>
      </c>
      <c r="J38" s="41">
        <f t="shared" si="7"/>
        <v>756576990</v>
      </c>
      <c r="K38" s="41">
        <f t="shared" si="7"/>
        <v>756576990</v>
      </c>
      <c r="L38" s="41">
        <f t="shared" si="7"/>
        <v>694765000</v>
      </c>
      <c r="M38" s="41">
        <f t="shared" si="7"/>
        <v>722112063</v>
      </c>
      <c r="N38" s="23"/>
    </row>
    <row r="39" spans="1:14" ht="16.5" thickBot="1" x14ac:dyDescent="0.3">
      <c r="A39" s="22"/>
      <c r="B39" s="24"/>
      <c r="C39" s="24" t="s">
        <v>38</v>
      </c>
      <c r="D39" s="20" t="s">
        <v>39</v>
      </c>
      <c r="E39" s="39">
        <v>127610900</v>
      </c>
      <c r="F39" s="39">
        <v>127610900</v>
      </c>
      <c r="G39" s="39">
        <v>127610900</v>
      </c>
      <c r="H39" s="39">
        <v>127610900</v>
      </c>
      <c r="I39" s="39">
        <v>126515970</v>
      </c>
      <c r="J39" s="39">
        <v>126515970</v>
      </c>
      <c r="K39" s="39">
        <v>126515970</v>
      </c>
      <c r="L39" s="39">
        <v>126515970</v>
      </c>
      <c r="M39" s="39">
        <v>124574883</v>
      </c>
      <c r="N39" s="28"/>
    </row>
    <row r="40" spans="1:14" ht="16.5" thickBot="1" x14ac:dyDescent="0.3">
      <c r="A40" s="22"/>
      <c r="B40" s="24"/>
      <c r="C40" s="24" t="s">
        <v>40</v>
      </c>
      <c r="D40" s="20" t="s">
        <v>39</v>
      </c>
      <c r="E40" s="39">
        <v>132452160</v>
      </c>
      <c r="F40" s="39">
        <v>132452160</v>
      </c>
      <c r="G40" s="39">
        <v>132452160</v>
      </c>
      <c r="H40" s="39">
        <v>132452160</v>
      </c>
      <c r="I40" s="39">
        <v>106365330</v>
      </c>
      <c r="J40" s="39">
        <v>106365330</v>
      </c>
      <c r="K40" s="39">
        <v>106365330</v>
      </c>
      <c r="L40" s="39">
        <v>106365330</v>
      </c>
      <c r="M40" s="39">
        <v>109267140</v>
      </c>
      <c r="N40" s="29"/>
    </row>
    <row r="41" spans="1:14" ht="16.5" thickBot="1" x14ac:dyDescent="0.3">
      <c r="A41" s="22"/>
      <c r="B41" s="24"/>
      <c r="C41" s="24" t="s">
        <v>41</v>
      </c>
      <c r="D41" s="20" t="s">
        <v>39</v>
      </c>
      <c r="E41" s="39">
        <v>72172090</v>
      </c>
      <c r="F41" s="39">
        <v>72172090</v>
      </c>
      <c r="G41" s="39">
        <v>72172090</v>
      </c>
      <c r="H41" s="39">
        <v>72172090</v>
      </c>
      <c r="I41" s="39">
        <v>65597600</v>
      </c>
      <c r="J41" s="39">
        <v>65597600</v>
      </c>
      <c r="K41" s="39">
        <v>65597600</v>
      </c>
      <c r="L41" s="39">
        <v>65597600</v>
      </c>
      <c r="M41" s="39">
        <v>65823460</v>
      </c>
      <c r="N41" s="29"/>
    </row>
    <row r="42" spans="1:14" ht="16.5" thickBot="1" x14ac:dyDescent="0.3">
      <c r="A42" s="22"/>
      <c r="B42" s="24"/>
      <c r="C42" s="24" t="s">
        <v>42</v>
      </c>
      <c r="D42" s="20" t="s">
        <v>39</v>
      </c>
      <c r="E42" s="39">
        <v>50145830</v>
      </c>
      <c r="F42" s="39">
        <v>50145830</v>
      </c>
      <c r="G42" s="39">
        <v>50145830</v>
      </c>
      <c r="H42" s="39">
        <v>50145830</v>
      </c>
      <c r="I42" s="39">
        <v>88704060</v>
      </c>
      <c r="J42" s="39">
        <v>88704060</v>
      </c>
      <c r="K42" s="39">
        <v>88704060</v>
      </c>
      <c r="L42" s="39">
        <v>88704060</v>
      </c>
      <c r="M42" s="39">
        <v>92615693</v>
      </c>
      <c r="N42" s="29"/>
    </row>
    <row r="43" spans="1:14" ht="16.5" thickBot="1" x14ac:dyDescent="0.3">
      <c r="A43" s="22"/>
      <c r="B43" s="24"/>
      <c r="C43" s="24" t="s">
        <v>43</v>
      </c>
      <c r="D43" s="20" t="s">
        <v>39</v>
      </c>
      <c r="E43" s="39">
        <v>41077060</v>
      </c>
      <c r="F43" s="39">
        <v>41077060</v>
      </c>
      <c r="G43" s="39">
        <v>41077060</v>
      </c>
      <c r="H43" s="39">
        <v>41077060</v>
      </c>
      <c r="I43" s="39">
        <v>78913520</v>
      </c>
      <c r="J43" s="39">
        <v>78913520</v>
      </c>
      <c r="K43" s="39">
        <v>78913520</v>
      </c>
      <c r="L43" s="39">
        <v>78913520</v>
      </c>
      <c r="M43" s="39">
        <v>87880816</v>
      </c>
      <c r="N43" s="29"/>
    </row>
    <row r="44" spans="1:14" ht="16.5" thickBot="1" x14ac:dyDescent="0.3">
      <c r="A44" s="22"/>
      <c r="B44" s="24"/>
      <c r="C44" s="24" t="s">
        <v>44</v>
      </c>
      <c r="D44" s="20" t="s">
        <v>39</v>
      </c>
      <c r="E44" s="39">
        <v>64227710</v>
      </c>
      <c r="F44" s="39">
        <v>64227710</v>
      </c>
      <c r="G44" s="39">
        <v>64227710</v>
      </c>
      <c r="H44" s="39">
        <v>64227710</v>
      </c>
      <c r="I44" s="39">
        <v>64591050</v>
      </c>
      <c r="J44" s="39">
        <v>64591050</v>
      </c>
      <c r="K44" s="39">
        <v>64591050</v>
      </c>
      <c r="L44" s="39">
        <v>64591050</v>
      </c>
      <c r="M44" s="39">
        <v>61528847</v>
      </c>
      <c r="N44" s="29"/>
    </row>
    <row r="45" spans="1:14" ht="16.5" thickBot="1" x14ac:dyDescent="0.3">
      <c r="A45" s="22"/>
      <c r="B45" s="24"/>
      <c r="C45" s="24" t="s">
        <v>45</v>
      </c>
      <c r="D45" s="20" t="s">
        <v>39</v>
      </c>
      <c r="E45" s="39">
        <v>46448600</v>
      </c>
      <c r="F45" s="39">
        <v>46448600</v>
      </c>
      <c r="G45" s="39">
        <v>46448600</v>
      </c>
      <c r="H45" s="39">
        <v>46448600</v>
      </c>
      <c r="I45" s="39">
        <v>70522330</v>
      </c>
      <c r="J45" s="39">
        <v>70522330</v>
      </c>
      <c r="K45" s="39">
        <v>70522330</v>
      </c>
      <c r="L45" s="39">
        <v>70522330</v>
      </c>
      <c r="M45" s="39">
        <v>67920030</v>
      </c>
      <c r="N45" s="29"/>
    </row>
    <row r="46" spans="1:14" ht="16.5" thickBot="1" x14ac:dyDescent="0.3">
      <c r="A46" s="22"/>
      <c r="B46" s="24"/>
      <c r="C46" s="24" t="s">
        <v>46</v>
      </c>
      <c r="D46" s="20" t="s">
        <v>39</v>
      </c>
      <c r="E46" s="39">
        <v>66211350</v>
      </c>
      <c r="F46" s="39">
        <v>66211350</v>
      </c>
      <c r="G46" s="39">
        <v>66211350</v>
      </c>
      <c r="H46" s="39">
        <v>66211350</v>
      </c>
      <c r="I46" s="39">
        <v>59916730</v>
      </c>
      <c r="J46" s="39">
        <v>59916730</v>
      </c>
      <c r="K46" s="39">
        <v>59916730</v>
      </c>
      <c r="L46" s="39">
        <v>59916730</v>
      </c>
      <c r="M46" s="39">
        <v>62733434</v>
      </c>
      <c r="N46" s="29"/>
    </row>
    <row r="47" spans="1:14" ht="16.5" thickBot="1" x14ac:dyDescent="0.3">
      <c r="A47" s="22"/>
      <c r="B47" s="24"/>
      <c r="C47" s="24" t="s">
        <v>47</v>
      </c>
      <c r="D47" s="20" t="s">
        <v>39</v>
      </c>
      <c r="E47" s="39">
        <v>52973990</v>
      </c>
      <c r="F47" s="39">
        <v>52973990</v>
      </c>
      <c r="G47" s="39">
        <v>52973990</v>
      </c>
      <c r="H47" s="39">
        <v>52973990</v>
      </c>
      <c r="I47" s="39">
        <v>61811990</v>
      </c>
      <c r="J47" s="39">
        <v>61811990</v>
      </c>
      <c r="K47" s="39">
        <v>61811990</v>
      </c>
      <c r="L47" s="40">
        <v>0</v>
      </c>
      <c r="M47" s="40">
        <v>0</v>
      </c>
      <c r="N47" s="29"/>
    </row>
    <row r="48" spans="1:14" ht="16.5" thickBot="1" x14ac:dyDescent="0.3">
      <c r="A48" s="22"/>
      <c r="B48" s="24"/>
      <c r="C48" s="24" t="s">
        <v>49</v>
      </c>
      <c r="D48" s="20" t="s">
        <v>39</v>
      </c>
      <c r="E48" s="39">
        <v>12702170</v>
      </c>
      <c r="F48" s="39">
        <v>12702170</v>
      </c>
      <c r="G48" s="39">
        <v>12702170</v>
      </c>
      <c r="H48" s="39">
        <v>12702170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29"/>
    </row>
    <row r="49" spans="1:14" ht="16.5" thickBot="1" x14ac:dyDescent="0.3">
      <c r="A49" s="22"/>
      <c r="B49" s="24"/>
      <c r="C49" s="24" t="s">
        <v>50</v>
      </c>
      <c r="D49" s="20" t="s">
        <v>39</v>
      </c>
      <c r="E49" s="40">
        <v>0</v>
      </c>
      <c r="F49" s="40">
        <v>0</v>
      </c>
      <c r="G49" s="40">
        <v>0</v>
      </c>
      <c r="H49" s="40">
        <v>0</v>
      </c>
      <c r="I49" s="39">
        <v>33638410</v>
      </c>
      <c r="J49" s="39">
        <v>33638410</v>
      </c>
      <c r="K49" s="39">
        <v>33638410</v>
      </c>
      <c r="L49" s="39">
        <v>33638410</v>
      </c>
      <c r="M49" s="39">
        <v>41289827</v>
      </c>
      <c r="N49" s="29"/>
    </row>
    <row r="50" spans="1:14" ht="16.5" thickBot="1" x14ac:dyDescent="0.3">
      <c r="A50" s="22"/>
      <c r="B50" s="24"/>
      <c r="C50" s="24" t="s">
        <v>51</v>
      </c>
      <c r="D50" s="20" t="s">
        <v>39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39">
        <v>8477933</v>
      </c>
      <c r="N50" s="30"/>
    </row>
    <row r="51" spans="1:14" ht="32.25" thickBot="1" x14ac:dyDescent="0.3">
      <c r="A51" s="18">
        <v>13</v>
      </c>
      <c r="B51" s="24"/>
      <c r="C51" s="26" t="s">
        <v>52</v>
      </c>
      <c r="D51" s="37" t="s">
        <v>54</v>
      </c>
      <c r="E51" s="37">
        <f>SUM(E52:E59)</f>
        <v>0</v>
      </c>
      <c r="F51" s="37">
        <f t="shared" ref="F51:M51" si="8">SUM(F52:F59)</f>
        <v>45</v>
      </c>
      <c r="G51" s="37">
        <f t="shared" si="8"/>
        <v>45</v>
      </c>
      <c r="H51" s="37">
        <f t="shared" si="8"/>
        <v>45</v>
      </c>
      <c r="I51" s="37">
        <f t="shared" si="8"/>
        <v>45</v>
      </c>
      <c r="J51" s="37">
        <f t="shared" si="8"/>
        <v>45</v>
      </c>
      <c r="K51" s="37">
        <f t="shared" si="8"/>
        <v>46</v>
      </c>
      <c r="L51" s="37">
        <f t="shared" si="8"/>
        <v>46</v>
      </c>
      <c r="M51" s="37">
        <f t="shared" si="8"/>
        <v>46</v>
      </c>
      <c r="N51" s="23"/>
    </row>
    <row r="52" spans="1:14" ht="16.5" thickBot="1" x14ac:dyDescent="0.3">
      <c r="A52" s="22"/>
      <c r="B52" s="24"/>
      <c r="C52" s="24" t="s">
        <v>53</v>
      </c>
      <c r="D52" s="20" t="s">
        <v>54</v>
      </c>
      <c r="E52" s="20">
        <v>0</v>
      </c>
      <c r="F52" s="20">
        <v>5</v>
      </c>
      <c r="G52" s="20">
        <v>5</v>
      </c>
      <c r="H52" s="20">
        <v>5</v>
      </c>
      <c r="I52" s="20">
        <v>5</v>
      </c>
      <c r="J52" s="20">
        <v>5</v>
      </c>
      <c r="K52" s="20">
        <v>6</v>
      </c>
      <c r="L52" s="20">
        <v>6</v>
      </c>
      <c r="M52" s="20">
        <v>6</v>
      </c>
      <c r="N52" s="23"/>
    </row>
    <row r="53" spans="1:14" ht="16.5" thickBot="1" x14ac:dyDescent="0.3">
      <c r="A53" s="22"/>
      <c r="B53" s="24"/>
      <c r="C53" s="24" t="s">
        <v>55</v>
      </c>
      <c r="D53" s="20" t="s">
        <v>54</v>
      </c>
      <c r="E53" s="20">
        <v>0</v>
      </c>
      <c r="F53" s="20">
        <v>6</v>
      </c>
      <c r="G53" s="20">
        <v>6</v>
      </c>
      <c r="H53" s="20">
        <v>6</v>
      </c>
      <c r="I53" s="20">
        <v>6</v>
      </c>
      <c r="J53" s="20">
        <v>6</v>
      </c>
      <c r="K53" s="20">
        <v>6</v>
      </c>
      <c r="L53" s="20">
        <v>6</v>
      </c>
      <c r="M53" s="20">
        <v>6</v>
      </c>
      <c r="N53" s="23"/>
    </row>
    <row r="54" spans="1:14" ht="16.5" thickBot="1" x14ac:dyDescent="0.3">
      <c r="A54" s="22"/>
      <c r="B54" s="24"/>
      <c r="C54" s="24" t="s">
        <v>56</v>
      </c>
      <c r="D54" s="20" t="s">
        <v>54</v>
      </c>
      <c r="E54" s="20">
        <v>0</v>
      </c>
      <c r="F54" s="20">
        <v>6</v>
      </c>
      <c r="G54" s="20">
        <v>6</v>
      </c>
      <c r="H54" s="20">
        <v>6</v>
      </c>
      <c r="I54" s="20">
        <v>6</v>
      </c>
      <c r="J54" s="20">
        <v>6</v>
      </c>
      <c r="K54" s="20">
        <v>6</v>
      </c>
      <c r="L54" s="20">
        <v>6</v>
      </c>
      <c r="M54" s="20">
        <v>6</v>
      </c>
      <c r="N54" s="23"/>
    </row>
    <row r="55" spans="1:14" ht="16.5" thickBot="1" x14ac:dyDescent="0.3">
      <c r="A55" s="22"/>
      <c r="B55" s="24"/>
      <c r="C55" s="24" t="s">
        <v>57</v>
      </c>
      <c r="D55" s="20" t="s">
        <v>54</v>
      </c>
      <c r="E55" s="20">
        <v>0</v>
      </c>
      <c r="F55" s="20">
        <v>5</v>
      </c>
      <c r="G55" s="20">
        <v>5</v>
      </c>
      <c r="H55" s="20">
        <v>5</v>
      </c>
      <c r="I55" s="20">
        <v>5</v>
      </c>
      <c r="J55" s="20">
        <v>5</v>
      </c>
      <c r="K55" s="20">
        <v>5</v>
      </c>
      <c r="L55" s="20">
        <v>5</v>
      </c>
      <c r="M55" s="20">
        <v>5</v>
      </c>
      <c r="N55" s="23"/>
    </row>
    <row r="56" spans="1:14" ht="16.5" thickBot="1" x14ac:dyDescent="0.3">
      <c r="A56" s="22"/>
      <c r="B56" s="24"/>
      <c r="C56" s="24" t="s">
        <v>58</v>
      </c>
      <c r="D56" s="20" t="s">
        <v>54</v>
      </c>
      <c r="E56" s="20">
        <v>0</v>
      </c>
      <c r="F56" s="20">
        <v>5</v>
      </c>
      <c r="G56" s="20">
        <v>5</v>
      </c>
      <c r="H56" s="20">
        <v>5</v>
      </c>
      <c r="I56" s="20">
        <v>5</v>
      </c>
      <c r="J56" s="20">
        <v>5</v>
      </c>
      <c r="K56" s="20">
        <v>5</v>
      </c>
      <c r="L56" s="20">
        <v>5</v>
      </c>
      <c r="M56" s="20">
        <v>5</v>
      </c>
      <c r="N56" s="23"/>
    </row>
    <row r="57" spans="1:14" ht="16.5" thickBot="1" x14ac:dyDescent="0.3">
      <c r="A57" s="22"/>
      <c r="B57" s="24"/>
      <c r="C57" s="24" t="s">
        <v>59</v>
      </c>
      <c r="D57" s="20" t="s">
        <v>54</v>
      </c>
      <c r="E57" s="20">
        <v>0</v>
      </c>
      <c r="F57" s="20">
        <v>8</v>
      </c>
      <c r="G57" s="20">
        <v>8</v>
      </c>
      <c r="H57" s="20">
        <v>8</v>
      </c>
      <c r="I57" s="20">
        <v>8</v>
      </c>
      <c r="J57" s="20">
        <v>8</v>
      </c>
      <c r="K57" s="20">
        <v>8</v>
      </c>
      <c r="L57" s="20">
        <v>8</v>
      </c>
      <c r="M57" s="20">
        <v>8</v>
      </c>
      <c r="N57" s="23"/>
    </row>
    <row r="58" spans="1:14" ht="16.5" thickBot="1" x14ac:dyDescent="0.3">
      <c r="A58" s="22"/>
      <c r="B58" s="24"/>
      <c r="C58" s="24" t="s">
        <v>60</v>
      </c>
      <c r="D58" s="20" t="s">
        <v>54</v>
      </c>
      <c r="E58" s="20">
        <v>0</v>
      </c>
      <c r="F58" s="20">
        <v>5</v>
      </c>
      <c r="G58" s="20">
        <v>5</v>
      </c>
      <c r="H58" s="20">
        <v>5</v>
      </c>
      <c r="I58" s="20">
        <v>5</v>
      </c>
      <c r="J58" s="20">
        <v>5</v>
      </c>
      <c r="K58" s="20">
        <v>5</v>
      </c>
      <c r="L58" s="20">
        <v>5</v>
      </c>
      <c r="M58" s="20">
        <v>5</v>
      </c>
      <c r="N58" s="23"/>
    </row>
    <row r="59" spans="1:14" ht="16.5" thickBot="1" x14ac:dyDescent="0.3">
      <c r="A59" s="22"/>
      <c r="B59" s="24"/>
      <c r="C59" s="24" t="s">
        <v>61</v>
      </c>
      <c r="D59" s="20" t="s">
        <v>54</v>
      </c>
      <c r="E59" s="20">
        <v>0</v>
      </c>
      <c r="F59" s="20">
        <v>5</v>
      </c>
      <c r="G59" s="20">
        <v>5</v>
      </c>
      <c r="H59" s="20">
        <v>5</v>
      </c>
      <c r="I59" s="20">
        <v>5</v>
      </c>
      <c r="J59" s="20">
        <v>5</v>
      </c>
      <c r="K59" s="20">
        <v>5</v>
      </c>
      <c r="L59" s="20">
        <v>5</v>
      </c>
      <c r="M59" s="20">
        <v>5</v>
      </c>
      <c r="N59" s="23"/>
    </row>
    <row r="60" spans="1:14" ht="16.5" thickBot="1" x14ac:dyDescent="0.3">
      <c r="A60" s="18">
        <v>14</v>
      </c>
      <c r="B60" s="19"/>
      <c r="C60" s="19" t="s">
        <v>62</v>
      </c>
      <c r="D60" s="31" t="s">
        <v>63</v>
      </c>
      <c r="E60" s="31">
        <v>0</v>
      </c>
      <c r="F60" s="31">
        <v>0</v>
      </c>
      <c r="G60" s="31" t="s">
        <v>64</v>
      </c>
      <c r="H60" s="31" t="s">
        <v>65</v>
      </c>
      <c r="I60" s="31" t="s">
        <v>66</v>
      </c>
      <c r="J60" s="31" t="s">
        <v>67</v>
      </c>
      <c r="K60" s="31" t="s">
        <v>68</v>
      </c>
      <c r="L60" s="31" t="s">
        <v>69</v>
      </c>
      <c r="M60" s="24"/>
      <c r="N60" s="23"/>
    </row>
    <row r="61" spans="1:14" ht="16.5" thickBot="1" x14ac:dyDescent="0.3">
      <c r="A61" s="18">
        <v>15</v>
      </c>
      <c r="B61" s="19"/>
      <c r="C61" s="19" t="s">
        <v>70</v>
      </c>
      <c r="D61" s="31" t="s">
        <v>63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 t="s">
        <v>71</v>
      </c>
      <c r="K61" s="31" t="s">
        <v>72</v>
      </c>
      <c r="L61" s="31" t="s">
        <v>73</v>
      </c>
      <c r="M61" s="24"/>
      <c r="N61" s="23"/>
    </row>
    <row r="62" spans="1:14" ht="16.5" thickBot="1" x14ac:dyDescent="0.3">
      <c r="A62" s="32">
        <v>16</v>
      </c>
      <c r="B62" s="33"/>
      <c r="C62" s="33" t="s">
        <v>74</v>
      </c>
      <c r="D62" s="34" t="s">
        <v>32</v>
      </c>
      <c r="E62" s="21" t="s">
        <v>48</v>
      </c>
      <c r="F62" s="21" t="s">
        <v>48</v>
      </c>
      <c r="G62" s="21">
        <f>G63/G64*100</f>
        <v>100</v>
      </c>
      <c r="H62" s="21">
        <f t="shared" ref="H62:M62" si="9">H63/H64*100</f>
        <v>100</v>
      </c>
      <c r="I62" s="21">
        <f t="shared" si="9"/>
        <v>100</v>
      </c>
      <c r="J62" s="21">
        <f t="shared" si="9"/>
        <v>100</v>
      </c>
      <c r="K62" s="21">
        <f t="shared" si="9"/>
        <v>100</v>
      </c>
      <c r="L62" s="21">
        <f t="shared" si="9"/>
        <v>100</v>
      </c>
      <c r="M62" s="21">
        <f t="shared" si="9"/>
        <v>100</v>
      </c>
      <c r="N62" s="7"/>
    </row>
    <row r="63" spans="1:14" ht="16.5" thickBot="1" x14ac:dyDescent="0.3">
      <c r="A63" s="35"/>
      <c r="B63" s="33"/>
      <c r="C63" s="33" t="s">
        <v>75</v>
      </c>
      <c r="D63" s="34" t="s">
        <v>76</v>
      </c>
      <c r="E63" s="21" t="s">
        <v>48</v>
      </c>
      <c r="F63" s="21" t="s">
        <v>48</v>
      </c>
      <c r="G63" s="21">
        <v>2</v>
      </c>
      <c r="H63" s="36">
        <v>8</v>
      </c>
      <c r="I63" s="21">
        <v>10</v>
      </c>
      <c r="J63" s="21">
        <v>16</v>
      </c>
      <c r="K63" s="21">
        <v>16</v>
      </c>
      <c r="L63" s="21">
        <v>16</v>
      </c>
      <c r="M63" s="21">
        <v>16</v>
      </c>
      <c r="N63" s="7"/>
    </row>
    <row r="64" spans="1:14" ht="16.5" thickBot="1" x14ac:dyDescent="0.3">
      <c r="A64" s="35"/>
      <c r="B64" s="33"/>
      <c r="C64" s="33" t="s">
        <v>77</v>
      </c>
      <c r="D64" s="34" t="s">
        <v>76</v>
      </c>
      <c r="E64" s="21" t="s">
        <v>48</v>
      </c>
      <c r="F64" s="21" t="s">
        <v>48</v>
      </c>
      <c r="G64" s="21">
        <v>2</v>
      </c>
      <c r="H64" s="34">
        <v>8</v>
      </c>
      <c r="I64" s="21">
        <v>10</v>
      </c>
      <c r="J64" s="21">
        <v>16</v>
      </c>
      <c r="K64" s="21">
        <v>16</v>
      </c>
      <c r="L64" s="21">
        <v>16</v>
      </c>
      <c r="M64" s="21">
        <v>16</v>
      </c>
      <c r="N64" s="7"/>
    </row>
  </sheetData>
  <mergeCells count="16">
    <mergeCell ref="N39:N50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:K1"/>
    <mergeCell ref="A2:A4"/>
    <mergeCell ref="B2:B4"/>
    <mergeCell ref="C2:C4"/>
    <mergeCell ref="D2:D4"/>
    <mergeCell ref="E2:M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</dc:creator>
  <cp:lastModifiedBy>taufi</cp:lastModifiedBy>
  <dcterms:created xsi:type="dcterms:W3CDTF">2025-10-24T09:03:18Z</dcterms:created>
  <dcterms:modified xsi:type="dcterms:W3CDTF">2025-10-24T09:20:03Z</dcterms:modified>
</cp:coreProperties>
</file>