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0BCD2DCF-2C0A-4921-9EBC-FB3FDC0AA628}" xr6:coauthVersionLast="45" xr6:coauthVersionMax="45" xr10:uidLastSave="{00000000-0000-0000-0000-000000000000}"/>
  <bookViews>
    <workbookView xWindow="255" yWindow="180" windowWidth="20235" windowHeight="10620" xr2:uid="{455B08EE-AF2C-4C64-8E8C-3FEB17797BB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6" i="1" l="1"/>
  <c r="I46" i="1"/>
  <c r="H46" i="1"/>
  <c r="G46" i="1"/>
  <c r="F46" i="1"/>
  <c r="E46" i="1"/>
  <c r="D46" i="1"/>
  <c r="J45" i="1"/>
  <c r="I45" i="1"/>
  <c r="J42" i="1"/>
  <c r="I42" i="1"/>
  <c r="H42" i="1"/>
  <c r="G42" i="1"/>
  <c r="F42" i="1"/>
  <c r="H38" i="1"/>
  <c r="I38" i="1" s="1"/>
  <c r="J3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7F480A82-0053-4256-B672-4643F01F2B82}">
      <text>
        <r>
          <rPr>
            <sz val="11"/>
            <color theme="1"/>
            <rFont val="Calibri"/>
            <family val="2"/>
            <scheme val="minor"/>
          </rPr>
          <t>Bukan menjadi kewenangan DPRP
	-Dinas Penataan Ruang dan Pertanahan
----
Bukan menjadi kewenangan DPRP
	-Dinas Penataan Ruang dan Pertanahan
----
Bukan menjadi wewenang DPRP
	-Dinas Penataan Ruang dan Pertanahan
menjadi kewenangan ATR BPN Kota Palu
	-Dinas Penataan Ruang dan Pertanahan
----
Tahun 2022 RDTR masih dalam proses substansi
	-Anonim
----
Tahun 2016 pengurusan pengsuslan persertifikatan aset pemda belum berda pada dinas penataan ruang
	-Anonim
----
Tahun 2016 pengurusan pengsuslan persertifikatan aset pemda belum berda pada dinas penataan ruang
	-Anonim
----
Tidak terdapat ruang publik yang berubah fungsi
	-Anonim
----
Bukan menjadi kewenangan DPRP
	-Anonim
----
Bukan menjadi kewenangan DPRP
	-Anonim
----
Bukan menjadi kewenangan DPRP
	-Anonim
----
Ditahun 2016 permaslahan pertanahan berda pada bagian pemerintahan sekretariat daerah kotapalu
	-Anonim
----
Ditahun 2016 permaslahan pertanahan berda pada bagian pemerintahan sekretariat daerah kotapalu
	-Anonim
----
Bukan menjadi kewenangan DPRP Kota Palu
	-Anonim
----
Bukan menjadi kewenangan DPRP Kota Palu
	-Anonim
----
Bukan menjadi kewenangan DPRP Kota Palu
	-Anonim
----
Bukan menjadi kewenangan DPRP Kota Palu
	-Anonim
----
Bukan menjadi kewenangan DPRP Kota Palu
	-Anonim
----
Bukan menjadi kewenangan DPRP Kota Palu
	-Anonim
----
Bukan menjadi kewenangan DPRP Kota Palu
	-Anonim
----
Bukan menjadi kewenangan DPRP Kota Palu
	-Anonim
----
Bukan menjadi kewenangan DPRP Kota Palu
	-Anonim
----
Bukan menjadi kewenangan DPRP Kota Palu
	-Anonim
----
Bukan menjadi kewenangan DPRP Kota Palu
	-Anonim
----
Belum memiliki data, proses pendataan bangunan
	-Anonim
----
Bukan menjadi tugas dan fungsi DPRP kota Palu
	-Anonymous
----
untuk pengolahan DAS bukan menjadi tugas dan fungsi DPRP kota Palu
	-Anonymous
Menjadi kewenangan balai wilayah sungai
	-Dinas Penataan Ruang dan Pertanahan
----
Bukan menjadi tugas dan fungsi DPRP kota Palu
	-Anonymous
----
Bukan menjadi tugas dan fungsi DPRP kota Palu
	-Anonymous
----
belum memilki data
	-Anonymous
----
belum memilki data
	-Anonymous
----
data 2021 masih kosong semua
	-Anonymous
----
Bukan menjadi tugas dan fungsi DPRP kota Palu
	-Anonymous
----
Bukan menjadi tugas dan fungsi DPRP kota Palu
	-Anonymous
----
Bukan menjadi tugas dan fungsi DPRP kota Palu
	-Anonymous
----
Bukan menjadi tugas dan fungsi dinas penataan ruang dan pertanahan kota palu
	-Anonymous
----
Bukan menjadi tugas dan fungsi DPRP kota Palu
	-Anonymous
----
Bukan menjadi tugas dan fungsi DPRP kota Palu
	-Anonymous
----
Bukan menjadi tugas dan fungsi DPRP kota Palu
	-Anonymous
----
belum memiliki data
	-Anonymous
----
belum memiliki data
	-Anonymous
----
Tidak memiliki data
	-Anonymous
----
Bukan menjadi tugas dan fungsi DPRP kota Palu
	-Anonymous
----
Bukan menjadi tugas dan fungsi DPRP kota Palu
	-Anonymous
----
Bukan menjadi tugas dan fungsi DPRP kota Palu
	-Anonymous
----
Bukan menjadi tugas dan fungsi DPRP kota Palu
	-Anonymous
----
Bukan menjadi tugas dan fungsi DPRP kota Palu
	-Anonymous
----
belum memilki data
	-Anonymous
----
Bukan menjadi tugas dan fungsi DPRP kota Palu
	-Anonymous
----
Bukan menjadi tugas dan fungsi DPRP kota Palu
	-Anonymous</t>
        </r>
      </text>
    </comment>
    <comment ref="B15" authorId="0" shapeId="0" xr:uid="{78AD9E75-1EE4-4C12-B2E3-C8B9932AB2CC}">
      <text>
        <r>
          <rPr>
            <sz val="11"/>
            <color theme="1"/>
            <rFont val="Calibri"/>
            <family val="2"/>
            <scheme val="minor"/>
          </rPr>
          <t>konfirm ke DLH
	-SDI KOTA PALU 2021</t>
        </r>
      </text>
    </comment>
    <comment ref="B24" authorId="0" shapeId="0" xr:uid="{51F6423A-17CC-457F-9304-F870A0E742F7}">
      <text>
        <r>
          <rPr>
            <sz val="11"/>
            <color theme="1"/>
            <rFont val="Calibri"/>
            <family val="2"/>
            <scheme val="minor"/>
          </rPr>
          <t>Berdasarkan RTRW tahun 2021
	-Revayana Winter</t>
        </r>
      </text>
    </comment>
    <comment ref="C24" authorId="0" shapeId="0" xr:uid="{692BC5B0-BFED-4679-A8AD-257B032C2574}">
      <text>
        <r>
          <rPr>
            <sz val="11"/>
            <color theme="1"/>
            <rFont val="Calibri"/>
            <family val="2"/>
            <scheme val="minor"/>
          </rPr>
          <t>ktoscek kembali data luasan antara tt ruang, pemerintahan, Bappeda dan BPN
	-SDI KOTA PALU 2021</t>
        </r>
      </text>
    </comment>
  </commentList>
</comments>
</file>

<file path=xl/sharedStrings.xml><?xml version="1.0" encoding="utf-8"?>
<sst xmlns="http://schemas.openxmlformats.org/spreadsheetml/2006/main" count="152" uniqueCount="82">
  <si>
    <t>DINAS PENATAAN RUANG</t>
  </si>
  <si>
    <t>No</t>
  </si>
  <si>
    <t>Uraian</t>
  </si>
  <si>
    <t>Satuan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</si>
  <si>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</si>
  <si>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</si>
  <si>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</si>
  <si>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</si>
  <si>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</si>
  <si>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</si>
  <si>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</si>
  <si>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</si>
  <si>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</si>
  <si>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</si>
  <si>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Kawasan pertambangan</t>
  </si>
  <si>
    <t>Ha</t>
  </si>
  <si>
    <t>Jumlah Penyusunan dan Penetapan Perda Rencana Detail Tata Ruang (RDTR) Kabupaten/Kota</t>
  </si>
  <si>
    <t>Perda/Perkada</t>
  </si>
  <si>
    <t>Presentase Kesesuaian Rencana Program Pembangunan Sektor dengan Rencana Tata Ruang</t>
  </si>
  <si>
    <t>%</t>
  </si>
  <si>
    <t>Jumlah Penegakan Perda Rencana Tata Ruang Daerah</t>
  </si>
  <si>
    <t>Kasus</t>
  </si>
  <si>
    <t>4</t>
  </si>
  <si>
    <t>Jumlah Penyusunan dan Penetapan Perda Rencana Tata Ruang Wilayah (RTRW) Provinsi dan Kabupaten/Kota</t>
  </si>
  <si>
    <t>Rasio ruang terbuka hijau per satuan luas wilayah ber HGB</t>
  </si>
  <si>
    <t>n/a</t>
  </si>
  <si>
    <t>a. Luas ruang terbuka hijau</t>
  </si>
  <si>
    <t>b. Luas wilayah ber HGB</t>
  </si>
  <si>
    <t>11889,74</t>
  </si>
  <si>
    <t>Rasio bangunan ber- IMB per satuan bangunan</t>
  </si>
  <si>
    <t>a. Jumlah bangunan ber - IMB</t>
  </si>
  <si>
    <t>Unit</t>
  </si>
  <si>
    <t>b. Jumlah bangunan</t>
  </si>
  <si>
    <t xml:space="preserve">Ruang publik yang berubah peruntukkannya </t>
  </si>
  <si>
    <t xml:space="preserve">a. Jumlah ruang publik yang berubah fungsinya </t>
  </si>
  <si>
    <t xml:space="preserve">b. Jumlah ruang publik yang tersedia </t>
  </si>
  <si>
    <t>Ketaatan terhadap RTRW / Persentase Kesesuaian Pemanfaatan Ruang dengan RTRW</t>
  </si>
  <si>
    <t>a. Realisasi RTRW</t>
  </si>
  <si>
    <t>b. Rencana Peruntukan</t>
  </si>
  <si>
    <t>Luas wilayah administrasi</t>
  </si>
  <si>
    <t>Batas wilayah administrasi</t>
  </si>
  <si>
    <t>15.894,03</t>
  </si>
  <si>
    <t>12.278,18</t>
  </si>
  <si>
    <t>Penggunaan lahan untuk kawasan budidaya</t>
  </si>
  <si>
    <t>15.935,21</t>
  </si>
  <si>
    <t>penggunaan lahan untuk kawasan lindung</t>
  </si>
  <si>
    <t>17.107,79</t>
  </si>
  <si>
    <t>Luasan RTH publik sebesar 20% dari luas wilayah kota/kawasan perkotaan</t>
  </si>
  <si>
    <t>Kawasan rawan bencana</t>
  </si>
  <si>
    <t>Kemiringan lahan</t>
  </si>
  <si>
    <t>0 - &gt;40</t>
  </si>
  <si>
    <t>ketinggian lahan</t>
  </si>
  <si>
    <t>dpl</t>
  </si>
  <si>
    <t>0 - &gt;2000</t>
  </si>
  <si>
    <t>Rasio luas kawasan lindung untuk menjaga kelestarian keanekaragaman hayati terhadap total luas kawasan hutan</t>
  </si>
  <si>
    <t>a. Luas Kawasan lindung</t>
  </si>
  <si>
    <t>b. Total Luas Kawasan Hutan Kota Palu</t>
  </si>
  <si>
    <t>Luas Kawasan Hutan</t>
  </si>
  <si>
    <t>Jumlah Rencana Pengelolaan Daerah Aliran Sungai Terpadu (RPDAST) yang diinternalisasi ke dalam Rencana Tata Ruang Wilayah (RTRW).</t>
  </si>
  <si>
    <t>Kawasan</t>
  </si>
  <si>
    <t>Penataan Ruang dan Pertanahan:</t>
  </si>
  <si>
    <t>Jumlah asset Pemda bersertifikat</t>
  </si>
  <si>
    <t>Jumlah asset Pemda yang seharusnya bersertifikat</t>
  </si>
  <si>
    <t>Jumlah permasalahan pertanahan yang diselesaikan</t>
  </si>
  <si>
    <t>Jumlah permasalahan pertanahan</t>
  </si>
  <si>
    <t>kasus</t>
  </si>
  <si>
    <t>Persentase sempadan sungai yang di pakai bangunan liar</t>
  </si>
  <si>
    <t>a. Panjang Sempadan sungai yang dipakai bangunan liar (Km)</t>
  </si>
  <si>
    <t>Km</t>
  </si>
  <si>
    <t>b. Panjang seluruh sempadan sungai kabupaten/Kota (Km)</t>
  </si>
  <si>
    <t>Indeks Kepuasan Masyarakat</t>
  </si>
  <si>
    <t>Jumlah Rumah Kantor (Rukan) Menurut Kecamatan</t>
  </si>
  <si>
    <t xml:space="preserve">    Kecamatan Palu Barat</t>
  </si>
  <si>
    <t xml:space="preserve">    Kecamatan Tatanga</t>
  </si>
  <si>
    <t xml:space="preserve">    Kecamatan Ulujadi</t>
  </si>
  <si>
    <t xml:space="preserve">    Kecamatan Palu Selatan</t>
  </si>
  <si>
    <t xml:space="preserve">    Kecamatan Palu Timur</t>
  </si>
  <si>
    <t xml:space="preserve">    Kecamatan Mantikulore</t>
  </si>
  <si>
    <t xml:space="preserve">    Kecamatan Palu Utara</t>
  </si>
  <si>
    <t xml:space="preserve">    Kecamatan Tawaeli</t>
  </si>
  <si>
    <t xml:space="preserve"> </t>
  </si>
  <si>
    <t>Tahun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</si>
</sst>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color rgb="FF000000"/>
      <name val="Times New Roman"/>
      <family val="1"/>
    </font>
    <font>
      <sz val="14"/>
      <color rgb="FF1F1F1F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/>
    <xf numFmtId="0" fontId="1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5" fillId="3" borderId="3" xfId="0" applyFont="1" applyFill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2" fontId="5" fillId="3" borderId="6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" fontId="5" fillId="3" borderId="6" xfId="0" applyNumberFormat="1" applyFont="1" applyFill="1" applyBorder="1" applyAlignment="1">
      <alignment horizontal="center" vertical="center" wrapText="1"/>
    </xf>
    <xf numFmtId="4" fontId="5" fillId="3" borderId="6" xfId="0" applyNumberFormat="1" applyFont="1" applyFill="1" applyBorder="1" applyAlignment="1">
      <alignment horizontal="center" vertical="center" wrapText="1"/>
    </xf>
    <xf numFmtId="3" fontId="5" fillId="3" borderId="5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3" fontId="5" fillId="3" borderId="6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horizontal="center" vertical="center" wrapText="1"/>
    </xf>
    <xf numFmtId="2" fontId="5" fillId="2" borderId="6" xfId="0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B4DA6-B789-4300-80E6-96301E7831F0}">
  <dimension ref="A1:J54"/>
  <sheetViews>
    <sheetView tabSelected="1" zoomScale="59" workbookViewId="0">
      <selection activeCell="D9" sqref="D9"/>
    </sheetView>
  </sheetViews>
  <sheetFormatPr defaultRowHeight="15" x14ac:dyDescent="0.25"/>
  <cols>
    <col min="2" max="2" width="32.5703125" customWidth="1"/>
    <col min="3" max="3" width="12.5703125" customWidth="1"/>
  </cols>
  <sheetData>
    <row r="1" spans="1:10" ht="18.75" x14ac:dyDescent="0.25">
      <c r="A1" s="2" t="s">
        <v>80</v>
      </c>
      <c r="B1" s="1"/>
      <c r="C1" s="1"/>
      <c r="D1" s="1"/>
      <c r="E1" s="1"/>
      <c r="F1" s="1"/>
      <c r="G1" s="1"/>
      <c r="H1" s="3"/>
      <c r="I1" s="4"/>
      <c r="J1" s="4"/>
    </row>
    <row r="2" spans="1:10" ht="18.75" x14ac:dyDescent="0.25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0" ht="18.75" x14ac:dyDescent="0.3">
      <c r="A3" s="4"/>
      <c r="B3" s="4"/>
      <c r="C3" s="4"/>
      <c r="D3" s="4"/>
      <c r="E3" s="4"/>
      <c r="F3" s="4"/>
      <c r="G3" s="5"/>
      <c r="H3" s="6"/>
      <c r="I3" s="4"/>
      <c r="J3" s="4"/>
    </row>
    <row r="4" spans="1:10" x14ac:dyDescent="0.25">
      <c r="A4" s="7" t="s">
        <v>1</v>
      </c>
      <c r="B4" s="7" t="s">
        <v>2</v>
      </c>
      <c r="C4" s="7" t="s">
        <v>3</v>
      </c>
      <c r="D4" s="8" t="s">
        <v>81</v>
      </c>
      <c r="E4" s="8"/>
      <c r="F4" s="8"/>
      <c r="G4" s="8"/>
      <c r="H4" s="8"/>
      <c r="I4" s="8"/>
      <c r="J4" s="8"/>
    </row>
    <row r="5" spans="1:10" ht="18.75" x14ac:dyDescent="0.25">
      <c r="A5" s="9"/>
      <c r="B5" s="9"/>
      <c r="C5" s="9"/>
      <c r="D5" s="10">
        <v>2019</v>
      </c>
      <c r="E5" s="10">
        <v>2020</v>
      </c>
      <c r="F5" s="10">
        <v>2021</v>
      </c>
      <c r="G5" s="11">
        <v>2022</v>
      </c>
      <c r="H5" s="11">
        <v>2023</v>
      </c>
      <c r="I5" s="11">
        <v>2024</v>
      </c>
      <c r="J5" s="11">
        <v>2025</v>
      </c>
    </row>
    <row r="6" spans="1:10" ht="18.75" x14ac:dyDescent="0.25">
      <c r="A6" s="12" t="s">
        <v>4</v>
      </c>
      <c r="B6" s="12" t="s">
        <v>5</v>
      </c>
      <c r="C6" s="12" t="s">
        <v>6</v>
      </c>
      <c r="D6" s="12" t="s">
        <v>7</v>
      </c>
      <c r="E6" s="12" t="s">
        <v>8</v>
      </c>
      <c r="F6" s="12" t="s">
        <v>9</v>
      </c>
      <c r="G6" s="12" t="s">
        <v>10</v>
      </c>
      <c r="H6" s="12" t="s">
        <v>11</v>
      </c>
      <c r="I6" s="12" t="s">
        <v>12</v>
      </c>
      <c r="J6" s="12" t="s">
        <v>13</v>
      </c>
    </row>
    <row r="7" spans="1:10" ht="18.75" x14ac:dyDescent="0.25">
      <c r="A7" s="13">
        <v>1</v>
      </c>
      <c r="B7" s="14" t="s">
        <v>14</v>
      </c>
      <c r="C7" s="15" t="s">
        <v>15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6">
        <v>0</v>
      </c>
    </row>
    <row r="8" spans="1:10" ht="75" x14ac:dyDescent="0.25">
      <c r="A8" s="13">
        <v>2</v>
      </c>
      <c r="B8" s="17" t="s">
        <v>16</v>
      </c>
      <c r="C8" s="18" t="s">
        <v>17</v>
      </c>
      <c r="D8" s="18">
        <v>0</v>
      </c>
      <c r="E8" s="18">
        <v>0</v>
      </c>
      <c r="F8" s="18">
        <v>0</v>
      </c>
      <c r="G8" s="18">
        <v>0</v>
      </c>
      <c r="H8" s="18">
        <v>1</v>
      </c>
      <c r="I8" s="18">
        <v>0</v>
      </c>
      <c r="J8" s="16">
        <v>0</v>
      </c>
    </row>
    <row r="9" spans="1:10" ht="93.75" x14ac:dyDescent="0.25">
      <c r="A9" s="13">
        <v>3</v>
      </c>
      <c r="B9" s="17" t="s">
        <v>18</v>
      </c>
      <c r="C9" s="18" t="s">
        <v>19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6">
        <v>0</v>
      </c>
    </row>
    <row r="10" spans="1:10" ht="56.25" x14ac:dyDescent="0.25">
      <c r="A10" s="13">
        <v>4</v>
      </c>
      <c r="B10" s="17" t="s">
        <v>20</v>
      </c>
      <c r="C10" s="18" t="s">
        <v>21</v>
      </c>
      <c r="D10" s="19">
        <v>0</v>
      </c>
      <c r="E10" s="19">
        <v>0</v>
      </c>
      <c r="F10" s="19">
        <v>0</v>
      </c>
      <c r="G10" s="19">
        <v>7</v>
      </c>
      <c r="H10" s="19">
        <v>10</v>
      </c>
      <c r="I10" s="19" t="s">
        <v>22</v>
      </c>
      <c r="J10" s="16">
        <v>4</v>
      </c>
    </row>
    <row r="11" spans="1:10" ht="93.75" x14ac:dyDescent="0.25">
      <c r="A11" s="13">
        <v>5</v>
      </c>
      <c r="B11" s="17" t="s">
        <v>23</v>
      </c>
      <c r="C11" s="18" t="s">
        <v>17</v>
      </c>
      <c r="D11" s="18">
        <v>0</v>
      </c>
      <c r="E11" s="18">
        <v>0</v>
      </c>
      <c r="F11" s="20">
        <v>1</v>
      </c>
      <c r="G11" s="18">
        <v>0</v>
      </c>
      <c r="H11" s="18">
        <v>0</v>
      </c>
      <c r="I11" s="18">
        <v>0</v>
      </c>
      <c r="J11" s="18">
        <v>0</v>
      </c>
    </row>
    <row r="12" spans="1:10" ht="56.25" x14ac:dyDescent="0.25">
      <c r="A12" s="13">
        <v>6</v>
      </c>
      <c r="B12" s="14" t="s">
        <v>24</v>
      </c>
      <c r="C12" s="21" t="s">
        <v>19</v>
      </c>
      <c r="D12" s="22" t="s">
        <v>25</v>
      </c>
      <c r="E12" s="22" t="s">
        <v>25</v>
      </c>
      <c r="F12" s="23">
        <v>20.900129018801085</v>
      </c>
      <c r="G12" s="23">
        <v>20.900129018801085</v>
      </c>
      <c r="H12" s="23">
        <v>20.900129018801085</v>
      </c>
      <c r="I12" s="23">
        <v>20.900129018801085</v>
      </c>
      <c r="J12" s="23">
        <v>20.900129018801085</v>
      </c>
    </row>
    <row r="13" spans="1:10" ht="18.75" x14ac:dyDescent="0.25">
      <c r="A13" s="13"/>
      <c r="B13" s="17" t="s">
        <v>26</v>
      </c>
      <c r="C13" s="24" t="s">
        <v>15</v>
      </c>
      <c r="D13" s="22" t="s">
        <v>25</v>
      </c>
      <c r="E13" s="22" t="s">
        <v>25</v>
      </c>
      <c r="F13" s="24">
        <v>2484.971</v>
      </c>
      <c r="G13" s="24">
        <v>2484.971</v>
      </c>
      <c r="H13" s="24">
        <v>2484.971</v>
      </c>
      <c r="I13" s="24">
        <v>2484.971</v>
      </c>
      <c r="J13" s="24">
        <v>2484.971</v>
      </c>
    </row>
    <row r="14" spans="1:10" ht="37.5" x14ac:dyDescent="0.25">
      <c r="A14" s="13"/>
      <c r="B14" s="17" t="s">
        <v>27</v>
      </c>
      <c r="C14" s="24" t="s">
        <v>15</v>
      </c>
      <c r="D14" s="22" t="s">
        <v>28</v>
      </c>
      <c r="E14" s="22">
        <v>11889.74</v>
      </c>
      <c r="F14" s="22">
        <v>11889.74</v>
      </c>
      <c r="G14" s="22">
        <v>11889.74</v>
      </c>
      <c r="H14" s="22">
        <v>11889.74</v>
      </c>
      <c r="I14" s="22">
        <v>11889.74</v>
      </c>
      <c r="J14" s="22">
        <v>11889.74</v>
      </c>
    </row>
    <row r="15" spans="1:10" ht="37.5" x14ac:dyDescent="0.25">
      <c r="A15" s="13">
        <v>8</v>
      </c>
      <c r="B15" s="17" t="s">
        <v>29</v>
      </c>
      <c r="C15" s="24" t="s">
        <v>19</v>
      </c>
      <c r="D15" s="25">
        <v>0</v>
      </c>
      <c r="E15" s="25">
        <v>0</v>
      </c>
      <c r="F15" s="25">
        <v>0</v>
      </c>
      <c r="G15" s="23">
        <v>33.724494776920821</v>
      </c>
      <c r="H15" s="23">
        <v>34.475833966972765</v>
      </c>
      <c r="I15" s="23">
        <v>34.8093815967392</v>
      </c>
      <c r="J15" s="23">
        <v>35.06750465549348</v>
      </c>
    </row>
    <row r="16" spans="1:10" ht="37.5" x14ac:dyDescent="0.25">
      <c r="A16" s="13"/>
      <c r="B16" s="17" t="s">
        <v>30</v>
      </c>
      <c r="C16" s="24" t="s">
        <v>31</v>
      </c>
      <c r="D16" s="25">
        <v>0</v>
      </c>
      <c r="E16" s="25">
        <v>0</v>
      </c>
      <c r="F16" s="25">
        <v>0</v>
      </c>
      <c r="G16" s="24">
        <v>34544</v>
      </c>
      <c r="H16" s="24">
        <v>35366</v>
      </c>
      <c r="I16" s="25">
        <v>35783</v>
      </c>
      <c r="J16" s="24">
        <v>36156</v>
      </c>
    </row>
    <row r="17" spans="1:10" ht="18.75" x14ac:dyDescent="0.25">
      <c r="A17" s="13"/>
      <c r="B17" s="17" t="s">
        <v>32</v>
      </c>
      <c r="C17" s="24" t="s">
        <v>31</v>
      </c>
      <c r="D17" s="25">
        <v>0</v>
      </c>
      <c r="E17" s="25">
        <v>0</v>
      </c>
      <c r="F17" s="25">
        <v>0</v>
      </c>
      <c r="G17" s="24">
        <v>102430</v>
      </c>
      <c r="H17" s="24">
        <v>102582</v>
      </c>
      <c r="I17" s="24">
        <v>102797</v>
      </c>
      <c r="J17" s="24">
        <v>103104</v>
      </c>
    </row>
    <row r="18" spans="1:10" ht="37.5" x14ac:dyDescent="0.25">
      <c r="A18" s="13">
        <v>9</v>
      </c>
      <c r="B18" s="17" t="s">
        <v>33</v>
      </c>
      <c r="C18" s="24" t="s">
        <v>19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</row>
    <row r="19" spans="1:10" ht="37.5" x14ac:dyDescent="0.25">
      <c r="A19" s="13"/>
      <c r="B19" s="17" t="s">
        <v>34</v>
      </c>
      <c r="C19" s="24" t="s">
        <v>15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</row>
    <row r="20" spans="1:10" ht="37.5" x14ac:dyDescent="0.25">
      <c r="A20" s="13"/>
      <c r="B20" s="17" t="s">
        <v>35</v>
      </c>
      <c r="C20" s="24" t="s">
        <v>15</v>
      </c>
      <c r="D20" s="25">
        <v>0</v>
      </c>
      <c r="E20" s="25">
        <v>0</v>
      </c>
      <c r="F20" s="18">
        <v>94</v>
      </c>
      <c r="G20" s="18">
        <v>94</v>
      </c>
      <c r="H20" s="18">
        <v>94</v>
      </c>
      <c r="I20" s="18">
        <v>94</v>
      </c>
      <c r="J20" s="18">
        <v>94</v>
      </c>
    </row>
    <row r="21" spans="1:10" ht="75" x14ac:dyDescent="0.25">
      <c r="A21" s="13">
        <v>11</v>
      </c>
      <c r="B21" s="17" t="s">
        <v>36</v>
      </c>
      <c r="C21" s="24" t="s">
        <v>19</v>
      </c>
      <c r="D21" s="23">
        <v>65</v>
      </c>
      <c r="E21" s="23">
        <v>69.999159640326056</v>
      </c>
      <c r="F21" s="23">
        <v>81.559203339029111</v>
      </c>
      <c r="G21" s="23">
        <v>96.15080814588643</v>
      </c>
      <c r="H21" s="23">
        <v>95.480803383848283</v>
      </c>
      <c r="I21" s="26">
        <v>95.45</v>
      </c>
      <c r="J21" s="26">
        <v>95.45</v>
      </c>
    </row>
    <row r="22" spans="1:10" ht="18.75" x14ac:dyDescent="0.25">
      <c r="A22" s="13"/>
      <c r="B22" s="17" t="s">
        <v>37</v>
      </c>
      <c r="C22" s="24" t="s">
        <v>15</v>
      </c>
      <c r="D22" s="24">
        <v>25.678999999999998</v>
      </c>
      <c r="E22" s="27">
        <v>24989</v>
      </c>
      <c r="F22" s="28">
        <v>29115.82</v>
      </c>
      <c r="G22" s="28">
        <v>34324.877</v>
      </c>
      <c r="H22" s="28">
        <v>34085.692000000003</v>
      </c>
      <c r="I22" s="28">
        <v>34074.699999999997</v>
      </c>
      <c r="J22" s="28">
        <v>34074.699999999997</v>
      </c>
    </row>
    <row r="23" spans="1:10" ht="18.75" x14ac:dyDescent="0.25">
      <c r="A23" s="13"/>
      <c r="B23" s="17" t="s">
        <v>38</v>
      </c>
      <c r="C23" s="24" t="s">
        <v>15</v>
      </c>
      <c r="D23" s="21">
        <v>39.503999999999998</v>
      </c>
      <c r="E23" s="29">
        <v>35699</v>
      </c>
      <c r="F23" s="29">
        <v>35699</v>
      </c>
      <c r="G23" s="29">
        <v>35699</v>
      </c>
      <c r="H23" s="29">
        <v>35699</v>
      </c>
      <c r="I23" s="29">
        <v>35699</v>
      </c>
      <c r="J23" s="29">
        <v>35699</v>
      </c>
    </row>
    <row r="24" spans="1:10" ht="18.75" x14ac:dyDescent="0.25">
      <c r="A24" s="13">
        <v>12</v>
      </c>
      <c r="B24" s="30" t="s">
        <v>39</v>
      </c>
      <c r="C24" s="13" t="s">
        <v>15</v>
      </c>
      <c r="D24" s="21">
        <v>39.503999999999998</v>
      </c>
      <c r="E24" s="29">
        <v>35699</v>
      </c>
      <c r="F24" s="29">
        <v>35699</v>
      </c>
      <c r="G24" s="29">
        <v>35699</v>
      </c>
      <c r="H24" s="29">
        <v>35699</v>
      </c>
      <c r="I24" s="29">
        <v>35699</v>
      </c>
      <c r="J24" s="29">
        <v>35699</v>
      </c>
    </row>
    <row r="25" spans="1:10" ht="37.5" x14ac:dyDescent="0.25">
      <c r="A25" s="26">
        <v>13</v>
      </c>
      <c r="B25" s="31" t="s">
        <v>40</v>
      </c>
      <c r="C25" s="26" t="s">
        <v>15</v>
      </c>
      <c r="D25" s="32" t="s">
        <v>41</v>
      </c>
      <c r="E25" s="32" t="s">
        <v>42</v>
      </c>
      <c r="F25" s="32" t="s">
        <v>42</v>
      </c>
      <c r="G25" s="32" t="s">
        <v>42</v>
      </c>
      <c r="H25" s="32" t="s">
        <v>42</v>
      </c>
      <c r="I25" s="32" t="s">
        <v>42</v>
      </c>
      <c r="J25" s="32" t="s">
        <v>42</v>
      </c>
    </row>
    <row r="26" spans="1:10" ht="37.5" x14ac:dyDescent="0.25">
      <c r="A26" s="13">
        <v>14</v>
      </c>
      <c r="B26" s="30" t="s">
        <v>43</v>
      </c>
      <c r="C26" s="13" t="s">
        <v>15</v>
      </c>
      <c r="D26" s="18" t="s">
        <v>44</v>
      </c>
      <c r="E26" s="18" t="s">
        <v>44</v>
      </c>
      <c r="F26" s="18" t="s">
        <v>44</v>
      </c>
      <c r="G26" s="18" t="s">
        <v>44</v>
      </c>
      <c r="H26" s="18" t="s">
        <v>44</v>
      </c>
      <c r="I26" s="18" t="s">
        <v>44</v>
      </c>
      <c r="J26" s="18" t="s">
        <v>44</v>
      </c>
    </row>
    <row r="27" spans="1:10" ht="37.5" x14ac:dyDescent="0.25">
      <c r="A27" s="13">
        <v>15</v>
      </c>
      <c r="B27" s="30" t="s">
        <v>45</v>
      </c>
      <c r="C27" s="13" t="s">
        <v>15</v>
      </c>
      <c r="D27" s="33" t="s">
        <v>46</v>
      </c>
      <c r="E27" s="33" t="s">
        <v>46</v>
      </c>
      <c r="F27" s="33" t="s">
        <v>46</v>
      </c>
      <c r="G27" s="33" t="s">
        <v>46</v>
      </c>
      <c r="H27" s="33" t="s">
        <v>46</v>
      </c>
      <c r="I27" s="33" t="s">
        <v>46</v>
      </c>
      <c r="J27" s="33" t="s">
        <v>46</v>
      </c>
    </row>
    <row r="28" spans="1:10" ht="56.25" x14ac:dyDescent="0.25">
      <c r="A28" s="13">
        <v>16</v>
      </c>
      <c r="B28" s="14" t="s">
        <v>47</v>
      </c>
      <c r="C28" s="34" t="s">
        <v>15</v>
      </c>
      <c r="D28" s="24">
        <v>1.833</v>
      </c>
      <c r="E28" s="24">
        <v>1.833</v>
      </c>
      <c r="F28" s="24">
        <v>2.2650000000000001</v>
      </c>
      <c r="G28" s="24">
        <v>2.2650000000000001</v>
      </c>
      <c r="H28" s="24">
        <v>2.2650000000000001</v>
      </c>
      <c r="I28" s="24">
        <v>2.2650000000000001</v>
      </c>
      <c r="J28" s="24">
        <v>2.2650000000000001</v>
      </c>
    </row>
    <row r="29" spans="1:10" ht="18.75" x14ac:dyDescent="0.25">
      <c r="A29" s="13">
        <v>17</v>
      </c>
      <c r="B29" s="30" t="s">
        <v>48</v>
      </c>
      <c r="C29" s="13" t="s">
        <v>15</v>
      </c>
      <c r="D29" s="24">
        <v>35.698999999999998</v>
      </c>
      <c r="E29" s="28">
        <v>35699.300000000003</v>
      </c>
      <c r="F29" s="28">
        <v>35699.300000000003</v>
      </c>
      <c r="G29" s="28">
        <v>35699.300000000003</v>
      </c>
      <c r="H29" s="28">
        <v>35699.300000000003</v>
      </c>
      <c r="I29" s="28">
        <v>35699.300000000003</v>
      </c>
      <c r="J29" s="28">
        <v>35699.300000000003</v>
      </c>
    </row>
    <row r="30" spans="1:10" ht="18.75" x14ac:dyDescent="0.25">
      <c r="A30" s="13">
        <v>18</v>
      </c>
      <c r="B30" s="30" t="s">
        <v>49</v>
      </c>
      <c r="C30" s="13" t="s">
        <v>19</v>
      </c>
      <c r="D30" s="24" t="s">
        <v>50</v>
      </c>
      <c r="E30" s="24" t="s">
        <v>50</v>
      </c>
      <c r="F30" s="24" t="s">
        <v>50</v>
      </c>
      <c r="G30" s="24" t="s">
        <v>50</v>
      </c>
      <c r="H30" s="24" t="s">
        <v>50</v>
      </c>
      <c r="I30" s="24" t="s">
        <v>50</v>
      </c>
      <c r="J30" s="24" t="s">
        <v>50</v>
      </c>
    </row>
    <row r="31" spans="1:10" ht="37.5" x14ac:dyDescent="0.25">
      <c r="A31" s="13">
        <v>19</v>
      </c>
      <c r="B31" s="30" t="s">
        <v>51</v>
      </c>
      <c r="C31" s="13" t="s">
        <v>52</v>
      </c>
      <c r="D31" s="24" t="s">
        <v>53</v>
      </c>
      <c r="E31" s="24" t="s">
        <v>53</v>
      </c>
      <c r="F31" s="24" t="s">
        <v>53</v>
      </c>
      <c r="G31" s="24" t="s">
        <v>53</v>
      </c>
      <c r="H31" s="24" t="s">
        <v>53</v>
      </c>
      <c r="I31" s="24" t="s">
        <v>53</v>
      </c>
      <c r="J31" s="24" t="s">
        <v>53</v>
      </c>
    </row>
    <row r="32" spans="1:10" ht="93.75" x14ac:dyDescent="0.25">
      <c r="A32" s="13">
        <v>20</v>
      </c>
      <c r="B32" s="30" t="s">
        <v>54</v>
      </c>
      <c r="C32" s="13" t="s">
        <v>19</v>
      </c>
      <c r="D32" s="35">
        <v>57.059779355169759</v>
      </c>
      <c r="E32" s="35">
        <v>57.059779355169759</v>
      </c>
      <c r="F32" s="36">
        <v>55.401788815560963</v>
      </c>
      <c r="G32" s="36">
        <v>55.401788815560963</v>
      </c>
      <c r="H32" s="36">
        <v>55.401788815560963</v>
      </c>
      <c r="I32" s="36">
        <v>55.401788815560963</v>
      </c>
      <c r="J32" s="36">
        <v>55.4</v>
      </c>
    </row>
    <row r="33" spans="1:10" ht="18.75" x14ac:dyDescent="0.25">
      <c r="A33" s="13"/>
      <c r="B33" s="37" t="s">
        <v>55</v>
      </c>
      <c r="C33" s="13" t="s">
        <v>15</v>
      </c>
      <c r="D33" s="18">
        <v>6.6719999999999997</v>
      </c>
      <c r="E33" s="18">
        <v>6.6719999999999997</v>
      </c>
      <c r="F33" s="32">
        <v>6.3800699999999999</v>
      </c>
      <c r="G33" s="32">
        <v>6.3800699999999999</v>
      </c>
      <c r="H33" s="32">
        <v>6.3800699999999999</v>
      </c>
      <c r="I33" s="32">
        <v>6.3800699999999999</v>
      </c>
      <c r="J33" s="32">
        <v>6.3800699999999999</v>
      </c>
    </row>
    <row r="34" spans="1:10" ht="37.5" x14ac:dyDescent="0.25">
      <c r="A34" s="13"/>
      <c r="B34" s="37" t="s">
        <v>56</v>
      </c>
      <c r="C34" s="13" t="s">
        <v>15</v>
      </c>
      <c r="D34" s="18">
        <v>11.693</v>
      </c>
      <c r="E34" s="18">
        <v>11.693</v>
      </c>
      <c r="F34" s="18">
        <v>11.516</v>
      </c>
      <c r="G34" s="18">
        <v>11.516</v>
      </c>
      <c r="H34" s="18">
        <v>11.516</v>
      </c>
      <c r="I34" s="18">
        <v>11.516</v>
      </c>
      <c r="J34" s="18">
        <v>11.516</v>
      </c>
    </row>
    <row r="35" spans="1:10" ht="18.75" x14ac:dyDescent="0.25">
      <c r="A35" s="13">
        <v>21</v>
      </c>
      <c r="B35" s="30" t="s">
        <v>57</v>
      </c>
      <c r="C35" s="13" t="s">
        <v>15</v>
      </c>
      <c r="D35" s="24">
        <v>16.137</v>
      </c>
      <c r="E35" s="24">
        <v>16.137</v>
      </c>
      <c r="F35" s="24">
        <v>11.516</v>
      </c>
      <c r="G35" s="24">
        <v>11.516</v>
      </c>
      <c r="H35" s="24">
        <v>11.516</v>
      </c>
      <c r="I35" s="24">
        <v>11.516</v>
      </c>
      <c r="J35" s="24">
        <v>11.516</v>
      </c>
    </row>
    <row r="36" spans="1:10" ht="112.5" x14ac:dyDescent="0.25">
      <c r="A36" s="13">
        <v>22</v>
      </c>
      <c r="B36" s="37" t="s">
        <v>58</v>
      </c>
      <c r="C36" s="13" t="s">
        <v>59</v>
      </c>
      <c r="D36" s="32">
        <v>8</v>
      </c>
      <c r="E36" s="32">
        <v>8</v>
      </c>
      <c r="F36" s="32">
        <v>8</v>
      </c>
      <c r="G36" s="32">
        <v>8</v>
      </c>
      <c r="H36" s="32">
        <v>8</v>
      </c>
      <c r="I36" s="32">
        <v>8</v>
      </c>
      <c r="J36" s="32">
        <v>8</v>
      </c>
    </row>
    <row r="37" spans="1:10" ht="37.5" x14ac:dyDescent="0.25">
      <c r="A37" s="13"/>
      <c r="B37" s="38" t="s">
        <v>60</v>
      </c>
      <c r="C37" s="13"/>
      <c r="D37" s="18"/>
      <c r="E37" s="18"/>
      <c r="F37" s="18"/>
      <c r="G37" s="24"/>
      <c r="H37" s="24"/>
      <c r="I37" s="24"/>
      <c r="J37" s="16"/>
    </row>
    <row r="38" spans="1:10" ht="37.5" x14ac:dyDescent="0.25">
      <c r="A38" s="13">
        <v>23</v>
      </c>
      <c r="B38" s="30" t="s">
        <v>61</v>
      </c>
      <c r="C38" s="13" t="s">
        <v>15</v>
      </c>
      <c r="D38" s="20">
        <v>493545</v>
      </c>
      <c r="E38" s="20">
        <v>852514</v>
      </c>
      <c r="F38" s="20">
        <v>940023</v>
      </c>
      <c r="G38" s="28">
        <v>963111</v>
      </c>
      <c r="H38" s="28">
        <f>G38+2.523</f>
        <v>963113.52300000004</v>
      </c>
      <c r="I38" s="28">
        <f t="shared" ref="I38:J38" si="0">H38</f>
        <v>963113.52300000004</v>
      </c>
      <c r="J38" s="28">
        <f t="shared" si="0"/>
        <v>963113.52300000004</v>
      </c>
    </row>
    <row r="39" spans="1:10" ht="37.5" x14ac:dyDescent="0.25">
      <c r="A39" s="13">
        <v>24</v>
      </c>
      <c r="B39" s="30" t="s">
        <v>62</v>
      </c>
      <c r="C39" s="13" t="s">
        <v>15</v>
      </c>
      <c r="D39" s="20">
        <v>1364794</v>
      </c>
      <c r="E39" s="20">
        <v>1364794</v>
      </c>
      <c r="F39" s="20">
        <v>1364794</v>
      </c>
      <c r="G39" s="33">
        <v>1355370</v>
      </c>
      <c r="H39" s="33">
        <v>1355370</v>
      </c>
      <c r="I39" s="33">
        <v>1355370</v>
      </c>
      <c r="J39" s="33">
        <v>1355370</v>
      </c>
    </row>
    <row r="40" spans="1:10" ht="56.25" x14ac:dyDescent="0.25">
      <c r="A40" s="13">
        <v>25</v>
      </c>
      <c r="B40" s="30" t="s">
        <v>63</v>
      </c>
      <c r="C40" s="13" t="s">
        <v>21</v>
      </c>
      <c r="D40" s="18">
        <v>6</v>
      </c>
      <c r="E40" s="18">
        <v>2</v>
      </c>
      <c r="F40" s="18">
        <v>4</v>
      </c>
      <c r="G40" s="24">
        <v>2</v>
      </c>
      <c r="H40" s="24">
        <v>10</v>
      </c>
      <c r="I40" s="24">
        <v>7</v>
      </c>
      <c r="J40" s="16">
        <v>4</v>
      </c>
    </row>
    <row r="41" spans="1:10" ht="37.5" x14ac:dyDescent="0.25">
      <c r="A41" s="13">
        <v>26</v>
      </c>
      <c r="B41" s="30" t="s">
        <v>64</v>
      </c>
      <c r="C41" s="13" t="s">
        <v>65</v>
      </c>
      <c r="D41" s="18">
        <v>8</v>
      </c>
      <c r="E41" s="18">
        <v>6</v>
      </c>
      <c r="F41" s="18">
        <v>11</v>
      </c>
      <c r="G41" s="24">
        <v>8</v>
      </c>
      <c r="H41" s="24">
        <v>10</v>
      </c>
      <c r="I41" s="24">
        <v>7</v>
      </c>
      <c r="J41" s="16">
        <v>4</v>
      </c>
    </row>
    <row r="42" spans="1:10" ht="37.5" x14ac:dyDescent="0.25">
      <c r="A42" s="26">
        <v>27</v>
      </c>
      <c r="B42" s="39" t="s">
        <v>66</v>
      </c>
      <c r="C42" s="40" t="s">
        <v>19</v>
      </c>
      <c r="D42" s="41">
        <v>0</v>
      </c>
      <c r="E42" s="41">
        <v>0</v>
      </c>
      <c r="F42" s="40">
        <f t="shared" ref="F42:J42" si="1">F43/F44*100</f>
        <v>9.6313364055299537</v>
      </c>
      <c r="G42" s="40">
        <f t="shared" si="1"/>
        <v>9.6313364055299537</v>
      </c>
      <c r="H42" s="40">
        <f t="shared" si="1"/>
        <v>9.6313364055299537</v>
      </c>
      <c r="I42" s="42">
        <f t="shared" si="1"/>
        <v>9.6313364055299537</v>
      </c>
      <c r="J42" s="42">
        <f t="shared" si="1"/>
        <v>9.6313364055299537</v>
      </c>
    </row>
    <row r="43" spans="1:10" ht="56.25" x14ac:dyDescent="0.25">
      <c r="A43" s="26"/>
      <c r="B43" s="39" t="s">
        <v>67</v>
      </c>
      <c r="C43" s="32" t="s">
        <v>68</v>
      </c>
      <c r="D43" s="41">
        <v>0</v>
      </c>
      <c r="E43" s="41">
        <v>0</v>
      </c>
      <c r="F43" s="32">
        <v>14.63</v>
      </c>
      <c r="G43" s="32">
        <v>14.63</v>
      </c>
      <c r="H43" s="32">
        <v>14.63</v>
      </c>
      <c r="I43" s="32">
        <v>14.63</v>
      </c>
      <c r="J43" s="32">
        <v>14.63</v>
      </c>
    </row>
    <row r="44" spans="1:10" ht="56.25" x14ac:dyDescent="0.25">
      <c r="A44" s="26"/>
      <c r="B44" s="39" t="s">
        <v>69</v>
      </c>
      <c r="C44" s="32" t="s">
        <v>68</v>
      </c>
      <c r="D44" s="41">
        <v>0</v>
      </c>
      <c r="E44" s="41">
        <v>0</v>
      </c>
      <c r="F44" s="32">
        <v>151.9</v>
      </c>
      <c r="G44" s="32">
        <v>151.9</v>
      </c>
      <c r="H44" s="32">
        <v>151.9</v>
      </c>
      <c r="I44" s="32">
        <v>151.9</v>
      </c>
      <c r="J44" s="32">
        <v>151.9</v>
      </c>
    </row>
    <row r="45" spans="1:10" ht="37.5" x14ac:dyDescent="0.25">
      <c r="A45" s="34">
        <v>28</v>
      </c>
      <c r="B45" s="43" t="s">
        <v>70</v>
      </c>
      <c r="C45" s="26" t="s">
        <v>19</v>
      </c>
      <c r="D45" s="41">
        <v>0</v>
      </c>
      <c r="E45" s="41">
        <v>0</v>
      </c>
      <c r="F45" s="41">
        <v>0</v>
      </c>
      <c r="G45" s="41">
        <v>0</v>
      </c>
      <c r="H45" s="26">
        <v>83.29</v>
      </c>
      <c r="I45" s="25">
        <f t="shared" ref="I45:J45" si="2">SUM(I46:I53)</f>
        <v>0</v>
      </c>
      <c r="J45" s="25">
        <f t="shared" si="2"/>
        <v>0</v>
      </c>
    </row>
    <row r="46" spans="1:10" ht="56.25" x14ac:dyDescent="0.25">
      <c r="A46" s="26">
        <v>29</v>
      </c>
      <c r="B46" s="31" t="s">
        <v>71</v>
      </c>
      <c r="C46" s="26" t="s">
        <v>31</v>
      </c>
      <c r="D46" s="25">
        <f t="shared" ref="D46:J46" si="3">SUM(D47:D54)</f>
        <v>1</v>
      </c>
      <c r="E46" s="25">
        <f t="shared" si="3"/>
        <v>8</v>
      </c>
      <c r="F46" s="25">
        <f t="shared" si="3"/>
        <v>5</v>
      </c>
      <c r="G46" s="25">
        <f t="shared" si="3"/>
        <v>0</v>
      </c>
      <c r="H46" s="25">
        <f t="shared" si="3"/>
        <v>2</v>
      </c>
      <c r="I46" s="25">
        <f t="shared" si="3"/>
        <v>0</v>
      </c>
      <c r="J46" s="25">
        <f t="shared" si="3"/>
        <v>0</v>
      </c>
    </row>
    <row r="47" spans="1:10" ht="18.75" x14ac:dyDescent="0.25">
      <c r="A47" s="26"/>
      <c r="B47" s="31" t="s">
        <v>72</v>
      </c>
      <c r="C47" s="26" t="s">
        <v>31</v>
      </c>
      <c r="D47" s="44">
        <v>1</v>
      </c>
      <c r="E47" s="25">
        <v>2</v>
      </c>
      <c r="F47" s="32">
        <v>1</v>
      </c>
      <c r="G47" s="25">
        <v>0</v>
      </c>
      <c r="H47" s="25">
        <v>0</v>
      </c>
      <c r="I47" s="25">
        <v>0</v>
      </c>
      <c r="J47" s="25">
        <v>0</v>
      </c>
    </row>
    <row r="48" spans="1:10" ht="18.75" x14ac:dyDescent="0.25">
      <c r="A48" s="26"/>
      <c r="B48" s="31" t="s">
        <v>73</v>
      </c>
      <c r="C48" s="26" t="s">
        <v>31</v>
      </c>
      <c r="D48" s="44">
        <v>0</v>
      </c>
      <c r="E48" s="25"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</row>
    <row r="49" spans="1:10" ht="18.75" x14ac:dyDescent="0.25">
      <c r="A49" s="26"/>
      <c r="B49" s="31" t="s">
        <v>74</v>
      </c>
      <c r="C49" s="26" t="s">
        <v>31</v>
      </c>
      <c r="D49" s="44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</row>
    <row r="50" spans="1:10" ht="18.75" x14ac:dyDescent="0.25">
      <c r="A50" s="26"/>
      <c r="B50" s="31" t="s">
        <v>75</v>
      </c>
      <c r="C50" s="26" t="s">
        <v>31</v>
      </c>
      <c r="D50" s="44">
        <v>0</v>
      </c>
      <c r="E50" s="25">
        <v>0</v>
      </c>
      <c r="F50" s="32">
        <v>1</v>
      </c>
      <c r="G50" s="25">
        <v>0</v>
      </c>
      <c r="H50" s="32">
        <v>1</v>
      </c>
      <c r="I50" s="25">
        <v>0</v>
      </c>
      <c r="J50" s="25">
        <v>0</v>
      </c>
    </row>
    <row r="51" spans="1:10" ht="18.75" x14ac:dyDescent="0.25">
      <c r="A51" s="26"/>
      <c r="B51" s="31" t="s">
        <v>76</v>
      </c>
      <c r="C51" s="26" t="s">
        <v>31</v>
      </c>
      <c r="D51" s="44">
        <v>0</v>
      </c>
      <c r="E51" s="25">
        <v>3</v>
      </c>
      <c r="F51" s="32">
        <v>2</v>
      </c>
      <c r="G51" s="25">
        <v>0</v>
      </c>
      <c r="H51" s="25">
        <v>0</v>
      </c>
      <c r="I51" s="25">
        <v>0</v>
      </c>
      <c r="J51" s="25">
        <v>0</v>
      </c>
    </row>
    <row r="52" spans="1:10" ht="18.75" x14ac:dyDescent="0.25">
      <c r="A52" s="26"/>
      <c r="B52" s="31" t="s">
        <v>77</v>
      </c>
      <c r="C52" s="26" t="s">
        <v>31</v>
      </c>
      <c r="D52" s="44">
        <v>0</v>
      </c>
      <c r="E52" s="25">
        <v>3</v>
      </c>
      <c r="F52" s="32">
        <v>1</v>
      </c>
      <c r="G52" s="25">
        <v>0</v>
      </c>
      <c r="H52" s="32">
        <v>1</v>
      </c>
      <c r="I52" s="25">
        <v>0</v>
      </c>
      <c r="J52" s="25">
        <v>0</v>
      </c>
    </row>
    <row r="53" spans="1:10" ht="18.75" x14ac:dyDescent="0.25">
      <c r="A53" s="26"/>
      <c r="B53" s="31" t="s">
        <v>78</v>
      </c>
      <c r="C53" s="26" t="s">
        <v>31</v>
      </c>
      <c r="D53" s="44">
        <v>0</v>
      </c>
      <c r="E53" s="25">
        <v>0</v>
      </c>
      <c r="F53" s="25">
        <v>0</v>
      </c>
      <c r="G53" s="25">
        <v>0</v>
      </c>
      <c r="H53" s="25">
        <v>0</v>
      </c>
      <c r="I53" s="25">
        <v>0</v>
      </c>
      <c r="J53" s="25">
        <v>0</v>
      </c>
    </row>
    <row r="54" spans="1:10" ht="18.75" x14ac:dyDescent="0.25">
      <c r="A54" s="26"/>
      <c r="B54" s="31" t="s">
        <v>79</v>
      </c>
      <c r="C54" s="26" t="s">
        <v>31</v>
      </c>
      <c r="D54" s="44">
        <v>0</v>
      </c>
      <c r="E54" s="25">
        <v>0</v>
      </c>
      <c r="F54" s="25">
        <v>0</v>
      </c>
      <c r="G54" s="25">
        <v>0</v>
      </c>
      <c r="H54" s="25">
        <v>0</v>
      </c>
      <c r="I54" s="25">
        <v>0</v>
      </c>
      <c r="J54" s="25">
        <v>0</v>
      </c>
    </row>
  </sheetData>
  <mergeCells count="6">
    <mergeCell ref="D4:J4"/>
    <mergeCell ref="A1:G1"/>
    <mergeCell ref="A2:J2"/>
    <mergeCell ref="A4:A5"/>
    <mergeCell ref="B4:B5"/>
    <mergeCell ref="C4:C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taufi</dc:creator>
  <cp:lastModifiedBy>taufi</cp:lastModifiedBy>
  <dcterms:created xsi:type="dcterms:W3CDTF">2025-10-27T00:30:26Z</dcterms:created>
  <dcterms:modified xsi:type="dcterms:W3CDTF">2025-10-27T00:40:20Z</dcterms:modified>
</cp:coreProperties>
</file>